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I - E. M. E. F. PARAWA XEWATPU\GEO OBRAS\"/>
    </mc:Choice>
  </mc:AlternateContent>
  <xr:revisionPtr revIDLastSave="0" documentId="8_{7DE82DE7-93DB-4BB0-A5CB-CAE65DB12EF7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I65" i="11"/>
  <c r="J65" i="11" s="1"/>
  <c r="H65" i="11"/>
  <c r="H64" i="11"/>
  <c r="I64" i="11" s="1"/>
  <c r="J64" i="11" s="1"/>
  <c r="I63" i="11"/>
  <c r="J63" i="11" s="1"/>
  <c r="H63" i="1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I23" i="11"/>
  <c r="J23" i="11" s="1"/>
  <c r="H23" i="1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<sst xmlns="http://schemas.openxmlformats.org/spreadsheetml/2006/main" count="5167" uniqueCount="890">
  <si>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</si>
  <si>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</si>
  <si>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</si>
  <si>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</si>
  <si>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</si>
  <si>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</si>
  <si>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</si>
  <si>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</si>
  <si>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</si>
  <si>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</si>
  <si>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</si>
  <si>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</si>
  <si>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</si>
  <si>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</si>
  <si>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</si>
  <si>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</si>
  <si>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</si>
  <si>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</si>
  <si>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</si>
  <si>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</si>
  <si>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</si>
  <si>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</si>
  <si>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</si>
  <si>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</si>
  <si>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</si>
  <si>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</si>
  <si>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</si>
  <si>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</si>
  <si>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</si>
  <si>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</si>
  <si>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</si>
  <si>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</si>
  <si>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</si>
  <si>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</si>
  <si>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</si>
  <si>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</si>
  <si>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</si>
  <si>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</si>
  <si>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</si>
  <si>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</si>
  <si>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</si>
  <si>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</si>
  <si>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</si>
  <si>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</si>
  <si>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</si>
  <si>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</si>
  <si>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</si>
  <si>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</si>
  <si>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</si>
  <si>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</si>
  <si>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</si>
  <si>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</si>
  <si>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</si>
  <si>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</si>
  <si>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</si>
  <si>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</si>
  <si>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</si>
  <si>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</si>
  <si>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</si>
  <si>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</si>
  <si>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</si>
  <si>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</si>
  <si>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</si>
  <si>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</si>
  <si>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</si>
  <si>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</si>
  <si>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</si>
  <si>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</si>
  <si>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</si>
  <si>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</si>
  <si>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</si>
  <si>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</si>
  <si>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</si>
  <si>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</si>
  <si>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</si>
  <si>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</si>
  <si>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</si>
  <si>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</si>
  <si>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</si>
  <si>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</si>
  <si>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</si>
  <si>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</si>
  <si>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</si>
  <si>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</si>
  <si>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</si>
  <si>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</si>
  <si>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</si>
  <si>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</si>
  <si>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</si>
  <si>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</si>
  <si>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</si>
  <si>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</si>
  <si>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</si>
  <si>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</si>
  <si>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</si>
  <si>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</si>
  <si>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</si>
  <si>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</si>
  <si>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</si>
  <si>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</si>
  <si>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</si>
  <si>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</si>
  <si>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</si>
  <si>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</si>
  <si>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</si>
  <si>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</si>
  <si>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</si>
  <si>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</si>
  <si>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</si>
  <si>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</si>
  <si>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</si>
  <si>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</si>
  <si>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</si>
  <si>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</si>
  <si>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</si>
  <si>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</si>
  <si>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</si>
  <si>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</si>
  <si>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</si>
  <si>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</si>
  <si>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</si>
  <si>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</si>
  <si>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</si>
  <si>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</si>
  <si>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</si>
  <si>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</si>
  <si>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</si>
  <si>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</si>
  <si>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</si>
  <si>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</si>
  <si>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</si>
  <si>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</si>
  <si>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</si>
  <si>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</si>
  <si>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</si>
  <si>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</si>
  <si>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</si>
  <si>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</si>
  <si>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</si>
  <si>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</si>
  <si>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</si>
  <si>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</si>
  <si>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</si>
  <si>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</si>
  <si>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</si>
  <si>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</si>
  <si>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</si>
  <si>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</si>
  <si>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</si>
  <si>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</si>
  <si>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</si>
  <si>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</si>
  <si>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</si>
  <si>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</si>
  <si>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</si>
  <si>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</si>
  <si>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</si>
  <si>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</si>
  <si>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</si>
  <si>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</si>
  <si>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</si>
  <si>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</si>
  <si>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</si>
  <si>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</si>
  <si>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</si>
  <si>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</si>
  <si>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</si>
  <si>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</si>
  <si>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</si>
  <si>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</si>
  <si>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</si>
  <si>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</si>
  <si>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</si>
  <si>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</si>
  <si>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</si>
  <si>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</si>
  <si>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</si>
  <si>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</si>
  <si>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</si>
  <si>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</si>
  <si>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</si>
  <si>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</si>
  <si>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</si>
  <si>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</si>
  <si>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</si>
  <si>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</si>
  <si>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</si>
  <si>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</si>
  <si>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</si>
  <si>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</si>
  <si>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</si>
  <si>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</si>
  <si>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</si>
  <si>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</si>
  <si>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</si>
  <si>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</si>
  <si>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</si>
  <si>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</si>
  <si>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</si>
  <si>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</si>
  <si>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</si>
  <si>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</si>
  <si>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</si>
  <si>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</si>
  <si>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</si>
  <si>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</si>
  <si>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</si>
  <si>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</si>
  <si>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</si>
  <si>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</si>
  <si>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</si>
  <si>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</si>
  <si>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</si>
  <si>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</si>
  <si>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</si>
  <si>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</si>
  <si>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</si>
  <si>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</si>
  <si>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</si>
  <si>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</si>
  <si>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</si>
  <si>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</si>
  <si>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</si>
  <si>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</si>
  <si>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</si>
  <si>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</si>
  <si>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</si>
  <si>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</si>
  <si>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</si>
  <si>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</si>
  <si>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</si>
  <si>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</si>
  <si>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</si>
  <si>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</si>
  <si>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</si>
  <si>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</si>
  <si>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</si>
  <si>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</si>
  <si>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</si>
  <si>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</si>
  <si>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</si>
  <si>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</si>
  <si>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</si>
  <si>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</si>
  <si>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</si>
  <si>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</si>
  <si>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</si>
  <si>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</si>
  <si>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</si>
  <si>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</si>
  <si>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</si>
  <si>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</si>
  <si>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</si>
  <si>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</si>
  <si>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</si>
  <si>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</si>
  <si>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</si>
  <si>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</si>
  <si>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</si>
  <si>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</si>
  <si>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</si>
  <si>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</si>
  <si>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</si>
  <si>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</si>
  <si>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</si>
  <si>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</si>
  <si>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</si>
  <si>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</si>
  <si>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</si>
  <si>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</si>
  <si>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</si>
  <si>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</si>
  <si>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</si>
  <si>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</si>
  <si>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</si>
  <si>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</si>
  <si>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</si>
  <si>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</si>
  <si>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</si>
  <si>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</si>
  <si>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</si>
  <si>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</si>
  <si>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</si>
  <si>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</si>
  <si>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</si>
  <si>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</si>
  <si>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</si>
  <si>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</si>
  <si>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</si>
  <si>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</si>
  <si>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</si>
  <si>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</si>
  <si>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</si>
  <si>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</si>
  <si>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</si>
  <si>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</si>
  <si>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</si>
  <si>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</si>
  <si>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</si>
  <si>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</si>
  <si>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</si>
  <si>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</si>
  <si>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</si>
  <si>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</si>
  <si>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</si>
  <si>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</si>
  <si>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</si>
  <si>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</si>
  <si>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</si>
  <si>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</si>
  <si>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</si>
  <si>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</si>
  <si>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</si>
  <si>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</si>
  <si>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</si>
  <si>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</si>
  <si>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</si>
  <si>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</si>
  <si>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</si>
  <si>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</si>
  <si>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</si>
  <si>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</si>
  <si>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</si>
  <si>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</si>
  <si>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</si>
  <si>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</si>
  <si>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</si>
  <si>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</si>
  <si>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</si>
  <si>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</si>
  <si>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</si>
  <si>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</si>
  <si>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</si>
  <si>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</si>
  <si>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</si>
  <si>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</si>
  <si>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</si>
  <si>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</si>
  <si>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</si>
  <si>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</si>
  <si>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</si>
  <si>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</si>
  <si>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</si>
  <si>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</si>
  <si>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</si>
  <si>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</si>
  <si>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</si>
  <si>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</si>
  <si>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</si>
  <si>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</si>
  <si>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</si>
  <si>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</si>
  <si>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</si>
  <si>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</si>
  <si>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</si>
  <si>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</si>
  <si>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</si>
  <si>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</si>
  <si>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</si>
  <si>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</si>
  <si>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</si>
  <si>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</si>
  <si>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</si>
  <si>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</si>
  <si>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</si>
  <si>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</si>
  <si>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</si>
  <si>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</si>
  <si>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</si>
  <si>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</si>
  <si>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</si>
  <si>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</si>
  <si>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</si>
  <si>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</si>
  <si>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</si>
  <si>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</si>
  <si>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</si>
  <si>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</si>
  <si>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</si>
  <si>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</si>
  <si>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</si>
  <si>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</si>
  <si>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</si>
  <si>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</si>
  <si>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</si>
  <si>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</si>
  <si>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</si>
  <si>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</si>
  <si>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</si>
  <si>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</si>
  <si>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</si>
  <si>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</si>
  <si>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</si>
  <si>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</si>
  <si>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</si>
  <si>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</si>
  <si>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</si>
  <si>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</si>
  <si>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</si>
  <si>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</si>
  <si>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</si>
  <si>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</si>
  <si>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</si>
  <si>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</si>
  <si>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</si>
  <si>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</si>
  <si>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</si>
  <si>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</si>
  <si>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</si>
  <si>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</si>
  <si>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</si>
  <si>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</si>
  <si>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</si>
  <si>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</si>
  <si>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</si>
  <si>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</si>
  <si>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</si>
  <si>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</si>
  <si>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</si>
  <si>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</si>
  <si>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</si>
  <si>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</si>
  <si>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</si>
  <si>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</si>
  <si>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</si>
  <si>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</si>
  <si>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</si>
  <si>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</si>
  <si>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</si>
  <si>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</si>
  <si>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</si>
  <si>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</si>
  <si>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</si>
  <si>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</si>
  <si>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</si>
  <si>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</si>
  <si>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</si>
  <si>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</si>
  <si>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</si>
  <si>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</si>
  <si>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</si>
  <si>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</si>
  <si>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</si>
  <si>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</si>
  <si>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</si>
  <si>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</si>
  <si>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</si>
  <si>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</si>
  <si>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</si>
  <si>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</si>
  <si>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</si>
  <si>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</si>
  <si>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</si>
  <si>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</si>
  <si>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</si>
  <si>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</si>
  <si>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</si>
  <si>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</si>
  <si>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</si>
  <si>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</si>
  <si>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</si>
  <si>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</si>
  <si>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</si>
  <si>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</si>
  <si>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</si>
  <si>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</si>
  <si>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</si>
  <si>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</si>
  <si>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</si>
  <si>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</si>
  <si>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</si>
  <si>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</si>
  <si>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</si>
  <si>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</si>
  <si>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</si>
  <si>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</si>
  <si>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</si>
  <si>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</si>
  <si>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</si>
  <si>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</si>
  <si>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</si>
  <si>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</si>
  <si>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</si>
  <si>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</si>
  <si>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</si>
  <si>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</si>
  <si>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</si>
  <si>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</si>
  <si>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</si>
  <si>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</si>
  <si>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</si>
  <si>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</si>
  <si>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</si>
  <si>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</si>
  <si>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</si>
  <si>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</si>
  <si>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</si>
  <si>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</si>
  <si>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</si>
  <si>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</si>
  <si>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</si>
  <si>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</si>
  <si>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</si>
  <si>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</si>
  <si>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</si>
  <si>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</si>
  <si>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</si>
  <si>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</si>
  <si>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</si>
  <si>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</si>
  <si>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</si>
  <si>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</si>
  <si>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</si>
  <si>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</si>
  <si>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</si>
  <si>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</si>
  <si>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</si>
  <si>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</si>
  <si>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</si>
  <si>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</si>
  <si>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</si>
  <si>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</si>
  <si>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</si>
  <si>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</si>
  <si>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</si>
  <si>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</si>
  <si>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</si>
  <si>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</si>
  <si>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</si>
  <si>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</si>
  <si>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</si>
  <si>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</si>
  <si>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</si>
  <si>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</si>
  <si>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</si>
  <si>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</si>
  <si>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</si>
  <si>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</si>
  <si>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</si>
  <si>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</si>
  <si>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</si>
  <si>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</si>
  <si>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</si>
  <si>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</si>
  <si>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</si>
  <si>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</si>
  <si>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</si>
  <si>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</si>
  <si>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</si>
  <si>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</si>
  <si>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</si>
  <si>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</si>
  <si>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</si>
  <si>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</si>
  <si>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</si>
  <si>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</si>
  <si>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</si>
  <si>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</si>
  <si>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</si>
  <si>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</si>
  <si>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</si>
  <si>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</si>
  <si>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</si>
  <si>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</si>
  <si>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</si>
  <si>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</si>
  <si>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</si>
  <si>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</si>
  <si>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</si>
  <si>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</si>
  <si>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</si>
  <si>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</si>
  <si>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</si>
  <si>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</si>
  <si>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</si>
  <si>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</si>
  <si>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</si>
  <si>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</si>
  <si>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</si>
  <si>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</si>
  <si>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</si>
  <si>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</si>
  <si>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</si>
  <si>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</si>
  <si>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</si>
  <si>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</si>
  <si>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</si>
  <si>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</si>
  <si>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</si>
  <si>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</si>
  <si>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</si>
  <si>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</si>
  <si>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</si>
  <si>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</si>
  <si>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</si>
  <si>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</si>
  <si>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</si>
  <si>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</si>
  <si>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</si>
  <si>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</si>
  <si>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</si>
  <si>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</si>
  <si>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</si>
  <si>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</si>
  <si>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</si>
  <si>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</si>
  <si>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</si>
  <si>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</si>
  <si>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</si>
  <si>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</si>
  <si>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</si>
  <si>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</si>
  <si>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</si>
  <si>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</si>
  <si>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</si>
  <si>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</si>
  <si>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</si>
  <si>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</si>
  <si>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</si>
  <si>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</si>
  <si>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</si>
  <si>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</si>
  <si>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</si>
  <si>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</si>
  <si>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</si>
  <si>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</si>
  <si>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</si>
  <si>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</si>
  <si>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</si>
  <si>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</si>
  <si>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</si>
  <si>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</si>
  <si>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</si>
  <si>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</si>
  <si>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</si>
  <si>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</si>
  <si>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</si>
  <si>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</si>
  <si>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</si>
  <si>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</si>
  <si>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</si>
  <si>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</si>
  <si>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</si>
  <si>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</si>
  <si>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</si>
  <si>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</si>
  <si>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</si>
  <si>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</si>
  <si>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</si>
  <si>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</si>
  <si>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</si>
  <si>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</si>
  <si>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</si>
  <si>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</si>
  <si>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</si>
  <si>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</si>
  <si>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</si>
  <si>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</si>
  <si>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</si>
  <si>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</si>
  <si>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</si>
  <si>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</si>
  <si>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</si>
  <si>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</si>
  <si>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</si>
  <si>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</si>
  <si>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</si>
  <si>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</si>
  <si>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</si>
  <si>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</si>
  <si>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</si>
  <si>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</si>
  <si>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</si>
  <si>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</si>
  <si>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</si>
  <si>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</si>
  <si>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</si>
  <si>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</si>
  <si>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</si>
  <si>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</si>
  <si>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</si>
  <si>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</si>
  <si>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</si>
  <si>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</si>
  <si>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</si>
  <si>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</si>
  <si>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</si>
  <si>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</si>
  <si>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</si>
  <si>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</si>
  <si>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</si>
  <si>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</si>
  <si>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</si>
  <si>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</si>
  <si>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</si>
  <si>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</si>
  <si>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</si>
  <si>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</si>
  <si>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</si>
  <si>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</si>
  <si>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</si>
  <si>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</si>
  <si>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</si>
  <si>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</si>
  <si>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</si>
  <si>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</si>
  <si>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</si>
  <si>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</si>
  <si>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</si>
  <si>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</si>
  <si>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</si>
  <si>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</si>
  <si>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</si>
  <si>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</si>
  <si>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</si>
  <si>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</si>
  <si>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</si>
  <si>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</si>
  <si>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</si>
  <si>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</si>
  <si>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</si>
  <si>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</si>
  <si>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</si>
  <si>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</si>
  <si>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</si>
  <si>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</si>
  <si>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</si>
  <si>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</si>
  <si>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</si>
  <si>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</si>
  <si>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</si>
  <si>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</si>
  <si>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</si>
  <si>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</si>
  <si>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</si>
  <si>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</si>
  <si>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</si>
  <si>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</si>
  <si>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</si>
  <si>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</si>
  <si>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</si>
  <si>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</si>
  <si>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</si>
  <si>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</si>
  <si>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</si>
  <si>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</si>
  <si>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</si>
  <si>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</si>
  <si>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</si>
  <si>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</si>
  <si>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</si>
  <si>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</si>
  <si>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</si>
  <si>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</si>
  <si>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</si>
  <si>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</si>
  <si>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</si>
  <si>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</si>
  <si>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</si>
  <si>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</si>
  <si>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</si>
  <si>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</si>
  <si>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</si>
  <si>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</si>
  <si>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</si>
  <si>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</si>
  <si>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</si>
  <si>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</si>
  <si>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</si>
  <si>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</si>
  <si>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</si>
  <si>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</si>
  <si>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</si>
  <si>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</si>
  <si>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</si>
  <si>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</si>
  <si>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</si>
  <si>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</si>
  <si>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</si>
  <si>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</si>
  <si>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</si>
  <si>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</si>
  <si>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</si>
  <si>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</si>
  <si>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</si>
  <si>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</si>
  <si>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</si>
  <si>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</si>
  <si>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</si>
  <si>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</si>
  <si>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</si>
  <si>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</si>
  <si>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</si>
  <si>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</si>
  <si>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</si>
  <si>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</si>
  <si>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</si>
  <si>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</si>
  <si>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</si>
  <si>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</si>
  <si>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</si>
  <si>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</si>
  <si>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</si>
  <si>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</si>
  <si>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</si>
  <si>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</si>
  <si>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</si>
  <si>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</si>
  <si>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</si>
  <si>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</si>
  <si>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</si>
  <si>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</si>
  <si>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</si>
  <si>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</si>
  <si>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</si>
  <si>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</si>
  <si>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</si>
  <si>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</si>
  <si>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</si>
  <si>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</si>
  <si>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</si>
  <si>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</si>
  <si>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</si>
  <si>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</si>
  <si>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</si>
  <si>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</si>
  <si>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</si>
  <si>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</si>
  <si>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</si>
  <si>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</si>
  <si>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</si>
  <si>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</si>
  <si>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</si>
  <si>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</si>
  <si>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</si>
  <si>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</si>
  <si>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</si>
  <si>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</si>
  <si>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</si>
  <si>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</si>
  <si>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</si>
  <si>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</si>
  <si>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</si>
  <si>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</si>
  <si>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</si>
  <si>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</si>
  <si>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</si>
  <si>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</si>
  <si>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</si>
  <si>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</si>
  <si>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</si>
  <si>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</si>
  <si>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</si>
  <si>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</si>
  <si>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</si>
  <si>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</si>
  <si>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</si>
  <si>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</si>
  <si>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</si>
  <si>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</si>
  <si>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ALDEIA KARO MUYBU</t>
    </r>
  </si>
  <si>
    <r>
      <t xml:space="preserve">OBRA: </t>
    </r>
    <r>
      <rPr>
        <sz val="14"/>
        <rFont val="Arial"/>
        <family val="2"/>
      </rPr>
      <t>ESCOLA MUNICIPAL DE ENSINO FUNDAMENTAL PARAWA XEWATPU</t>
    </r>
  </si>
  <si>
    <r>
      <t>OBRA:</t>
    </r>
    <r>
      <rPr>
        <sz val="14"/>
        <rFont val="Arial"/>
        <family val="2"/>
      </rPr>
      <t xml:space="preserve"> ESCOLA MUNICIPAL DE ENSINO FUNDAMENTAL PARAWA XEWATPU</t>
    </r>
  </si>
  <si>
    <t>PLANILHA ORÇAMENTÁRIA PARA A CONSTRUÇÃO DA ESCOLA MUNICIPAL DE ENSINO FUNDAMENTAL PARAWA XEWATPU</t>
  </si>
  <si>
    <t>PROJETO PARA A CONSTRUÇÃO DA ESCOLA MUNICIPAL DE ENSINO FUNDAMENTAL PARAWA XEWATPU</t>
  </si>
  <si>
    <r>
      <t xml:space="preserve">LOCAL DA OBRA: </t>
    </r>
    <r>
      <rPr>
        <sz val="14"/>
        <rFont val="Arial"/>
        <family val="2"/>
      </rPr>
      <t>MARGEM DIREITA DO RIO TAPAJÓS, ALDEIA KARO MUYBU</t>
    </r>
  </si>
  <si>
    <r>
      <t>LOCAL DA OBRA:</t>
    </r>
    <r>
      <rPr>
        <sz val="14"/>
        <rFont val="Arial"/>
        <family val="2"/>
      </rPr>
      <t xml:space="preserve"> MARGEM DIREITA DO RIO TAPAJÓS, ALDEIA KARO MUYBU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</si>
  <si>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</si>
  <si>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</si>
  <si>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</si>
  <si>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</si>
  <si>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</si>
  <si>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</si>
  <si>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</si>
  <si>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</si>
  <si>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</si>
  <si>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</si>
  <si>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</si>
  <si>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</si>
  <si>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</si>
  <si>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</si>
  <si>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</si>
  <si>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</si>
  <si>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</si>
  <si>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</si>
  <si>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</si>
  <si>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</si>
  <si>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</si>
  <si>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</si>
  <si>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TABELAS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</si>
</sst>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60" zoomScaleNormal="100" workbookViewId="0">
      <selection activeCell="J8" sqref="J8:K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5" customHeight="1" thickTop="1" thickBo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5" customHeight="1" thickTop="1" thickBo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5" customHeight="1" thickTop="1" thickBo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ht="15" customHeight="1" thickTop="1" thickBo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1" ht="24" customHeight="1" thickTop="1" thickBo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29.25" customHeight="1" thickTop="1" thickBot="1">
      <c r="A7" s="128" t="s">
        <v>45</v>
      </c>
      <c r="B7" s="128"/>
      <c r="C7" s="128"/>
      <c r="D7" s="128"/>
      <c r="E7" s="128"/>
      <c r="F7" s="129" t="s">
        <v>46</v>
      </c>
      <c r="G7" s="130"/>
      <c r="H7" s="131"/>
      <c r="I7" s="132" t="s">
        <v>47</v>
      </c>
      <c r="J7" s="133"/>
      <c r="K7" s="133"/>
    </row>
    <row r="8" spans="1:11" ht="34.9" customHeight="1" thickTop="1" thickBot="1">
      <c r="A8" s="134" t="s">
        <v>861</v>
      </c>
      <c r="B8" s="128"/>
      <c r="C8" s="128"/>
      <c r="D8" s="128"/>
      <c r="E8" s="128"/>
      <c r="F8" s="135" t="s">
        <v>856</v>
      </c>
      <c r="G8" s="136"/>
      <c r="H8" s="137"/>
      <c r="I8" s="138" t="s">
        <v>48</v>
      </c>
      <c r="J8" s="139">
        <f>I34</f>
        <v>1100209.31</v>
      </c>
      <c r="K8" s="140"/>
    </row>
    <row r="9" spans="1:11" ht="34.9" customHeight="1" thickTop="1" thickBot="1">
      <c r="A9" s="128" t="s">
        <v>860</v>
      </c>
      <c r="B9" s="128"/>
      <c r="C9" s="128"/>
      <c r="D9" s="128"/>
      <c r="E9" s="128"/>
      <c r="F9" s="135"/>
      <c r="G9" s="136"/>
      <c r="H9" s="137"/>
      <c r="I9" s="138"/>
      <c r="J9" s="140"/>
      <c r="K9" s="140"/>
    </row>
    <row r="10" spans="1:11" ht="19.899999999999999" customHeight="1" thickTop="1" thickBot="1">
      <c r="A10" s="141" t="s">
        <v>49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3"/>
    </row>
    <row r="11" spans="1:11" ht="30" customHeight="1" thickTop="1">
      <c r="A11" s="123" t="s">
        <v>0</v>
      </c>
      <c r="B11" s="124"/>
      <c r="C11" s="124"/>
      <c r="D11" s="124" t="s">
        <v>1</v>
      </c>
      <c r="E11" s="124"/>
      <c r="F11" s="124"/>
      <c r="G11" s="124"/>
      <c r="H11" s="124"/>
      <c r="I11" s="124"/>
      <c r="J11" s="111" t="s">
        <v>2</v>
      </c>
      <c r="K11" s="115" t="s">
        <v>3</v>
      </c>
    </row>
    <row r="12" spans="1:11" ht="45" customHeight="1">
      <c r="A12" s="125" t="s">
        <v>4</v>
      </c>
      <c r="B12" s="126"/>
      <c r="C12" s="126"/>
      <c r="D12" s="126" t="s">
        <v>5</v>
      </c>
      <c r="E12" s="126"/>
      <c r="F12" s="126"/>
      <c r="G12" s="126"/>
      <c r="H12" s="126"/>
      <c r="I12" s="126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25" t="s">
        <v>6</v>
      </c>
      <c r="B13" s="126"/>
      <c r="C13" s="126"/>
      <c r="D13" s="126" t="s">
        <v>7</v>
      </c>
      <c r="E13" s="126"/>
      <c r="F13" s="126"/>
      <c r="G13" s="126"/>
      <c r="H13" s="126"/>
      <c r="I13" s="126"/>
      <c r="J13" s="92">
        <v>35323.199999999997</v>
      </c>
      <c r="K13" s="93">
        <f t="shared" si="0"/>
        <v>3.2105890832717997E-2</v>
      </c>
    </row>
    <row r="14" spans="1:11" ht="45" customHeight="1">
      <c r="A14" s="125" t="s">
        <v>8</v>
      </c>
      <c r="B14" s="126"/>
      <c r="C14" s="126"/>
      <c r="D14" s="126" t="s">
        <v>9</v>
      </c>
      <c r="E14" s="126"/>
      <c r="F14" s="126"/>
      <c r="G14" s="126"/>
      <c r="H14" s="126"/>
      <c r="I14" s="126"/>
      <c r="J14" s="92">
        <v>78716.81</v>
      </c>
      <c r="K14" s="93">
        <f t="shared" si="0"/>
        <v>7.1547122247129502E-2</v>
      </c>
    </row>
    <row r="15" spans="1:11" ht="45" customHeight="1">
      <c r="A15" s="125" t="s">
        <v>10</v>
      </c>
      <c r="B15" s="126"/>
      <c r="C15" s="126"/>
      <c r="D15" s="126" t="s">
        <v>11</v>
      </c>
      <c r="E15" s="126"/>
      <c r="F15" s="126"/>
      <c r="G15" s="126"/>
      <c r="H15" s="126"/>
      <c r="I15" s="126"/>
      <c r="J15" s="92">
        <v>14648.82</v>
      </c>
      <c r="K15" s="93">
        <f t="shared" si="0"/>
        <v>1.3314575569261451E-2</v>
      </c>
    </row>
    <row r="16" spans="1:11" ht="45" customHeight="1">
      <c r="A16" s="125" t="s">
        <v>12</v>
      </c>
      <c r="B16" s="126"/>
      <c r="C16" s="126"/>
      <c r="D16" s="126" t="s">
        <v>13</v>
      </c>
      <c r="E16" s="126"/>
      <c r="F16" s="126"/>
      <c r="G16" s="126"/>
      <c r="H16" s="126"/>
      <c r="I16" s="126"/>
      <c r="J16" s="92">
        <v>97354.73</v>
      </c>
      <c r="K16" s="93">
        <f t="shared" si="0"/>
        <v>8.8487462444759704E-2</v>
      </c>
    </row>
    <row r="17" spans="1:11" ht="45" customHeight="1">
      <c r="A17" s="125" t="s">
        <v>14</v>
      </c>
      <c r="B17" s="126"/>
      <c r="C17" s="126"/>
      <c r="D17" s="126" t="s">
        <v>15</v>
      </c>
      <c r="E17" s="126"/>
      <c r="F17" s="126"/>
      <c r="G17" s="126"/>
      <c r="H17" s="126"/>
      <c r="I17" s="126"/>
      <c r="J17" s="92">
        <v>33633.32</v>
      </c>
      <c r="K17" s="93">
        <f t="shared" si="0"/>
        <v>3.0569928552958706E-2</v>
      </c>
    </row>
    <row r="18" spans="1:11" ht="45" customHeight="1">
      <c r="A18" s="125" t="s">
        <v>16</v>
      </c>
      <c r="B18" s="126"/>
      <c r="C18" s="126"/>
      <c r="D18" s="126" t="s">
        <v>17</v>
      </c>
      <c r="E18" s="126"/>
      <c r="F18" s="126"/>
      <c r="G18" s="126"/>
      <c r="H18" s="126"/>
      <c r="I18" s="126"/>
      <c r="J18" s="92">
        <v>12444.14</v>
      </c>
      <c r="K18" s="93">
        <f t="shared" si="0"/>
        <v>1.1310702324451334E-2</v>
      </c>
    </row>
    <row r="19" spans="1:11" ht="45" customHeight="1">
      <c r="A19" s="125" t="s">
        <v>18</v>
      </c>
      <c r="B19" s="126"/>
      <c r="C19" s="126"/>
      <c r="D19" s="126" t="s">
        <v>19</v>
      </c>
      <c r="E19" s="126"/>
      <c r="F19" s="126"/>
      <c r="G19" s="126"/>
      <c r="H19" s="126"/>
      <c r="I19" s="126"/>
      <c r="J19" s="92">
        <v>79031.520000000004</v>
      </c>
      <c r="K19" s="93">
        <f t="shared" si="0"/>
        <v>7.1833167817858215E-2</v>
      </c>
    </row>
    <row r="20" spans="1:11" ht="45" customHeight="1">
      <c r="A20" s="125" t="s">
        <v>20</v>
      </c>
      <c r="B20" s="126"/>
      <c r="C20" s="126"/>
      <c r="D20" s="126" t="s">
        <v>21</v>
      </c>
      <c r="E20" s="126"/>
      <c r="F20" s="126"/>
      <c r="G20" s="126"/>
      <c r="H20" s="126"/>
      <c r="I20" s="126"/>
      <c r="J20" s="92">
        <v>90787.85</v>
      </c>
      <c r="K20" s="93">
        <f t="shared" si="0"/>
        <v>8.25187072812536E-2</v>
      </c>
    </row>
    <row r="21" spans="1:11" ht="45" customHeight="1">
      <c r="A21" s="125" t="s">
        <v>22</v>
      </c>
      <c r="B21" s="126"/>
      <c r="C21" s="126"/>
      <c r="D21" s="126" t="s">
        <v>23</v>
      </c>
      <c r="E21" s="126"/>
      <c r="F21" s="126"/>
      <c r="G21" s="126"/>
      <c r="H21" s="126"/>
      <c r="I21" s="126"/>
      <c r="J21" s="92">
        <v>74305.2</v>
      </c>
      <c r="K21" s="93">
        <f t="shared" si="0"/>
        <v>6.7537330692102576E-2</v>
      </c>
    </row>
    <row r="22" spans="1:11" ht="45" customHeight="1">
      <c r="A22" s="125" t="s">
        <v>24</v>
      </c>
      <c r="B22" s="126"/>
      <c r="C22" s="126"/>
      <c r="D22" s="126" t="s">
        <v>25</v>
      </c>
      <c r="E22" s="126"/>
      <c r="F22" s="126"/>
      <c r="G22" s="126"/>
      <c r="H22" s="126"/>
      <c r="I22" s="126"/>
      <c r="J22" s="92">
        <v>53242.74</v>
      </c>
      <c r="K22" s="93">
        <f t="shared" si="0"/>
        <v>4.8393282547300021E-2</v>
      </c>
    </row>
    <row r="23" spans="1:11" ht="45" customHeight="1">
      <c r="A23" s="125" t="s">
        <v>26</v>
      </c>
      <c r="B23" s="126"/>
      <c r="C23" s="126"/>
      <c r="D23" s="126" t="s">
        <v>27</v>
      </c>
      <c r="E23" s="126"/>
      <c r="F23" s="126"/>
      <c r="G23" s="126"/>
      <c r="H23" s="126"/>
      <c r="I23" s="126"/>
      <c r="J23" s="92">
        <v>34451.870000000003</v>
      </c>
      <c r="K23" s="93">
        <f t="shared" si="0"/>
        <v>3.1313923347912775E-2</v>
      </c>
    </row>
    <row r="24" spans="1:11" ht="45" customHeight="1">
      <c r="A24" s="125" t="s">
        <v>28</v>
      </c>
      <c r="B24" s="126"/>
      <c r="C24" s="126"/>
      <c r="D24" s="126" t="s">
        <v>29</v>
      </c>
      <c r="E24" s="126"/>
      <c r="F24" s="126"/>
      <c r="G24" s="126"/>
      <c r="H24" s="126"/>
      <c r="I24" s="126"/>
      <c r="J24" s="92">
        <v>21763.68</v>
      </c>
      <c r="K24" s="93">
        <f t="shared" si="0"/>
        <v>1.9781399595682387E-2</v>
      </c>
    </row>
    <row r="25" spans="1:11" ht="45" customHeight="1">
      <c r="A25" s="125" t="s">
        <v>30</v>
      </c>
      <c r="B25" s="126"/>
      <c r="C25" s="126"/>
      <c r="D25" s="126" t="s">
        <v>31</v>
      </c>
      <c r="E25" s="126"/>
      <c r="F25" s="126"/>
      <c r="G25" s="126"/>
      <c r="H25" s="126"/>
      <c r="I25" s="126"/>
      <c r="J25" s="92">
        <v>37035.379999999997</v>
      </c>
      <c r="K25" s="93">
        <f t="shared" si="0"/>
        <v>3.3662121982952493E-2</v>
      </c>
    </row>
    <row r="26" spans="1:11" ht="45" customHeight="1">
      <c r="A26" s="125" t="s">
        <v>32</v>
      </c>
      <c r="B26" s="126"/>
      <c r="C26" s="126"/>
      <c r="D26" s="126" t="s">
        <v>33</v>
      </c>
      <c r="E26" s="126"/>
      <c r="F26" s="126"/>
      <c r="G26" s="126"/>
      <c r="H26" s="126"/>
      <c r="I26" s="126"/>
      <c r="J26" s="92">
        <v>78092.759999999995</v>
      </c>
      <c r="K26" s="93">
        <f t="shared" si="0"/>
        <v>7.0979911995109363E-2</v>
      </c>
    </row>
    <row r="27" spans="1:11" ht="45" customHeight="1">
      <c r="A27" s="125" t="s">
        <v>34</v>
      </c>
      <c r="B27" s="126"/>
      <c r="C27" s="126"/>
      <c r="D27" s="126" t="s">
        <v>35</v>
      </c>
      <c r="E27" s="126"/>
      <c r="F27" s="126"/>
      <c r="G27" s="126"/>
      <c r="H27" s="126"/>
      <c r="I27" s="126"/>
      <c r="J27" s="92">
        <v>20926.03</v>
      </c>
      <c r="K27" s="93">
        <f t="shared" si="0"/>
        <v>1.9020044467720418E-2</v>
      </c>
    </row>
    <row r="28" spans="1:11" ht="45" customHeight="1">
      <c r="A28" s="125" t="s">
        <v>36</v>
      </c>
      <c r="B28" s="126"/>
      <c r="C28" s="126"/>
      <c r="D28" s="126" t="s">
        <v>37</v>
      </c>
      <c r="E28" s="126"/>
      <c r="F28" s="126"/>
      <c r="G28" s="126"/>
      <c r="H28" s="126"/>
      <c r="I28" s="126"/>
      <c r="J28" s="92">
        <v>175492.09</v>
      </c>
      <c r="K28" s="93">
        <f t="shared" si="0"/>
        <v>0.15950791218081947</v>
      </c>
    </row>
    <row r="29" spans="1:11" ht="45" customHeight="1">
      <c r="A29" s="125" t="s">
        <v>38</v>
      </c>
      <c r="B29" s="126"/>
      <c r="C29" s="126"/>
      <c r="D29" s="126" t="s">
        <v>39</v>
      </c>
      <c r="E29" s="126"/>
      <c r="F29" s="126"/>
      <c r="G29" s="126"/>
      <c r="H29" s="126"/>
      <c r="I29" s="126"/>
      <c r="J29" s="92">
        <v>1596.41</v>
      </c>
      <c r="K29" s="93">
        <f t="shared" si="0"/>
        <v>1.4510057181755715E-3</v>
      </c>
    </row>
    <row r="30" spans="1:11" ht="45" customHeight="1">
      <c r="A30" s="125" t="s">
        <v>40</v>
      </c>
      <c r="B30" s="126"/>
      <c r="C30" s="126"/>
      <c r="D30" s="126" t="s">
        <v>41</v>
      </c>
      <c r="E30" s="126"/>
      <c r="F30" s="126"/>
      <c r="G30" s="126"/>
      <c r="H30" s="126"/>
      <c r="I30" s="126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47"/>
      <c r="B32" s="148"/>
      <c r="C32" s="148"/>
      <c r="D32" s="113"/>
      <c r="E32" s="114"/>
      <c r="F32" s="114"/>
      <c r="G32" s="149" t="s">
        <v>42</v>
      </c>
      <c r="H32" s="148"/>
      <c r="I32" s="150">
        <v>838290.63</v>
      </c>
      <c r="J32" s="148"/>
      <c r="K32" s="151"/>
    </row>
    <row r="33" spans="1:11" ht="25.15" customHeight="1">
      <c r="A33" s="147"/>
      <c r="B33" s="148"/>
      <c r="C33" s="148"/>
      <c r="D33" s="113"/>
      <c r="E33" s="114"/>
      <c r="F33" s="114"/>
      <c r="G33" s="149" t="s">
        <v>43</v>
      </c>
      <c r="H33" s="148"/>
      <c r="I33" s="150">
        <v>261918.68</v>
      </c>
      <c r="J33" s="148"/>
      <c r="K33" s="151"/>
    </row>
    <row r="34" spans="1:11" ht="25.15" customHeight="1">
      <c r="A34" s="147"/>
      <c r="B34" s="148"/>
      <c r="C34" s="148"/>
      <c r="D34" s="113"/>
      <c r="E34" s="114"/>
      <c r="F34" s="114"/>
      <c r="G34" s="149" t="s">
        <v>44</v>
      </c>
      <c r="H34" s="148"/>
      <c r="I34" s="150">
        <v>1100209.31</v>
      </c>
      <c r="J34" s="148"/>
      <c r="K34" s="151"/>
    </row>
    <row r="35" spans="1:11" ht="94.15" customHeight="1" thickBot="1">
      <c r="A35" s="144"/>
      <c r="B35" s="145"/>
      <c r="C35" s="145"/>
      <c r="D35" s="145"/>
      <c r="E35" s="145"/>
      <c r="F35" s="145"/>
      <c r="G35" s="145"/>
      <c r="H35" s="145"/>
      <c r="I35" s="145"/>
      <c r="J35" s="145"/>
      <c r="K35" s="146"/>
    </row>
    <row r="36" spans="1:11" ht="15" thickTop="1"/>
  </sheetData>
  <mergeCells count="60"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showOutlineSymbols="0" showWhiteSpace="0" view="pageBreakPreview" zoomScaleNormal="100" zoomScaleSheetLayoutView="100" workbookViewId="0">
      <selection activeCell="I12" sqref="I1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327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861</v>
      </c>
      <c r="B8" s="165"/>
      <c r="C8" s="165"/>
      <c r="D8" s="166"/>
      <c r="E8" s="135" t="s">
        <v>857</v>
      </c>
      <c r="F8" s="136"/>
      <c r="G8" s="137"/>
      <c r="H8" s="138" t="s">
        <v>48</v>
      </c>
      <c r="I8" s="139">
        <f>H124</f>
        <v>1100209.31</v>
      </c>
      <c r="J8" s="140"/>
    </row>
    <row r="9" spans="1:12" ht="34.9" customHeight="1" thickTop="1" thickBot="1">
      <c r="A9" s="167" t="s">
        <v>865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328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867</v>
      </c>
      <c r="B28" s="5" t="s">
        <v>93</v>
      </c>
      <c r="C28" s="108" t="s">
        <v>66</v>
      </c>
      <c r="D28" s="108" t="s">
        <v>868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869</v>
      </c>
      <c r="C35" s="108" t="s">
        <v>66</v>
      </c>
      <c r="D35" s="108" t="s">
        <v>870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68"/>
      <c r="B122" s="169"/>
      <c r="C122" s="169"/>
      <c r="D122" s="23"/>
      <c r="E122" s="103"/>
      <c r="F122" s="170" t="s">
        <v>42</v>
      </c>
      <c r="G122" s="169"/>
      <c r="H122" s="171">
        <v>838290.63</v>
      </c>
      <c r="I122" s="169"/>
      <c r="J122" s="172"/>
    </row>
    <row r="123" spans="1:10">
      <c r="A123" s="168"/>
      <c r="B123" s="169"/>
      <c r="C123" s="169"/>
      <c r="D123" s="23"/>
      <c r="E123" s="103"/>
      <c r="F123" s="170" t="s">
        <v>43</v>
      </c>
      <c r="G123" s="169"/>
      <c r="H123" s="171">
        <v>261918.68</v>
      </c>
      <c r="I123" s="169"/>
      <c r="J123" s="172"/>
    </row>
    <row r="124" spans="1:10">
      <c r="A124" s="168"/>
      <c r="B124" s="169"/>
      <c r="C124" s="169"/>
      <c r="D124" s="23"/>
      <c r="E124" s="103"/>
      <c r="F124" s="170" t="s">
        <v>44</v>
      </c>
      <c r="G124" s="169"/>
      <c r="H124" s="171">
        <v>1100209.31</v>
      </c>
      <c r="I124" s="169"/>
      <c r="J124" s="172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2"/>
      <c r="B126" s="153"/>
      <c r="C126" s="153"/>
      <c r="D126" s="153"/>
      <c r="E126" s="153"/>
      <c r="F126" s="153"/>
      <c r="G126" s="153"/>
      <c r="H126" s="153"/>
      <c r="I126" s="153"/>
      <c r="J126" s="154"/>
    </row>
    <row r="127" spans="1:10" ht="15" thickTop="1"/>
  </sheetData>
  <mergeCells count="20">
    <mergeCell ref="A10:J10"/>
    <mergeCell ref="A124:C124"/>
    <mergeCell ref="F124:G124"/>
    <mergeCell ref="H124:J124"/>
    <mergeCell ref="A126:J126"/>
    <mergeCell ref="A1:J6"/>
    <mergeCell ref="A7:D7"/>
    <mergeCell ref="E7:G7"/>
    <mergeCell ref="H7:J7"/>
    <mergeCell ref="A8:D8"/>
    <mergeCell ref="E8:G9"/>
    <mergeCell ref="A122:C122"/>
    <mergeCell ref="F122:G122"/>
    <mergeCell ref="H122:J122"/>
    <mergeCell ref="A123:C123"/>
    <mergeCell ref="F123:G123"/>
    <mergeCell ref="H123:J123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showOutlineSymbols="0" showWhiteSpace="0" view="pageBreakPreview" zoomScale="60" zoomScaleNormal="100" workbookViewId="0">
      <selection activeCell="A959" sqref="A959:J959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753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862</v>
      </c>
      <c r="B8" s="165"/>
      <c r="C8" s="165"/>
      <c r="D8" s="166"/>
      <c r="E8" s="135" t="s">
        <v>858</v>
      </c>
      <c r="F8" s="136"/>
      <c r="G8" s="137"/>
      <c r="H8" s="138" t="s">
        <v>48</v>
      </c>
      <c r="I8" s="139">
        <f>H957</f>
        <v>1100209.31</v>
      </c>
      <c r="J8" s="140"/>
    </row>
    <row r="9" spans="1:12" ht="34.9" customHeight="1" thickTop="1" thickBot="1">
      <c r="A9" s="167" t="s">
        <v>866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754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5"/>
      <c r="G11" s="175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6" t="s">
        <v>329</v>
      </c>
      <c r="F12" s="176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7" t="s">
        <v>331</v>
      </c>
      <c r="F13" s="177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3" t="s">
        <v>335</v>
      </c>
      <c r="F14" s="173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3" t="s">
        <v>339</v>
      </c>
      <c r="F15" s="173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3" t="s">
        <v>339</v>
      </c>
      <c r="F16" s="173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3" t="s">
        <v>345</v>
      </c>
      <c r="F17" s="173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4" t="s">
        <v>351</v>
      </c>
      <c r="I19" s="174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5"/>
      <c r="G22" s="175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6" t="s">
        <v>329</v>
      </c>
      <c r="F23" s="176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7" t="s">
        <v>354</v>
      </c>
      <c r="F24" s="177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3" t="s">
        <v>345</v>
      </c>
      <c r="F25" s="173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3" t="s">
        <v>345</v>
      </c>
      <c r="F26" s="173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4" t="s">
        <v>351</v>
      </c>
      <c r="I28" s="174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5"/>
      <c r="G31" s="175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6" t="s">
        <v>329</v>
      </c>
      <c r="F32" s="176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7" t="s">
        <v>359</v>
      </c>
      <c r="F33" s="177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3" t="s">
        <v>359</v>
      </c>
      <c r="F34" s="173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3" t="s">
        <v>359</v>
      </c>
      <c r="F35" s="173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8" t="s">
        <v>368</v>
      </c>
      <c r="F36" s="178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8" t="s">
        <v>368</v>
      </c>
      <c r="F37" s="178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8" t="s">
        <v>368</v>
      </c>
      <c r="F38" s="178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4" t="s">
        <v>351</v>
      </c>
      <c r="I40" s="174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6" t="s">
        <v>329</v>
      </c>
      <c r="F43" s="176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7" t="s">
        <v>359</v>
      </c>
      <c r="F44" s="177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3" t="s">
        <v>359</v>
      </c>
      <c r="F45" s="173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3" t="s">
        <v>359</v>
      </c>
      <c r="F46" s="173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8" t="s">
        <v>368</v>
      </c>
      <c r="F47" s="178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8" t="s">
        <v>368</v>
      </c>
      <c r="F48" s="178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8" t="s">
        <v>368</v>
      </c>
      <c r="F49" s="178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8" t="s">
        <v>368</v>
      </c>
      <c r="F50" s="178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8" t="s">
        <v>368</v>
      </c>
      <c r="F51" s="178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4" t="s">
        <v>351</v>
      </c>
      <c r="I53" s="174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6" t="s">
        <v>329</v>
      </c>
      <c r="F56" s="176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7" t="s">
        <v>359</v>
      </c>
      <c r="F57" s="177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3" t="s">
        <v>359</v>
      </c>
      <c r="F58" s="173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3" t="s">
        <v>359</v>
      </c>
      <c r="F59" s="173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8" t="s">
        <v>368</v>
      </c>
      <c r="F60" s="178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8" t="s">
        <v>368</v>
      </c>
      <c r="F61" s="178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8" t="s">
        <v>368</v>
      </c>
      <c r="F62" s="178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8" t="s">
        <v>368</v>
      </c>
      <c r="F63" s="178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8" t="s">
        <v>368</v>
      </c>
      <c r="F64" s="178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8" t="s">
        <v>368</v>
      </c>
      <c r="F65" s="178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8" t="s">
        <v>368</v>
      </c>
      <c r="F66" s="178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8" t="s">
        <v>368</v>
      </c>
      <c r="F67" s="178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8" t="s">
        <v>368</v>
      </c>
      <c r="F68" s="178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8" t="s">
        <v>368</v>
      </c>
      <c r="F69" s="178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8" t="s">
        <v>368</v>
      </c>
      <c r="F70" s="178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8" t="s">
        <v>368</v>
      </c>
      <c r="F71" s="178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8" t="s">
        <v>368</v>
      </c>
      <c r="F72" s="178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4" t="s">
        <v>351</v>
      </c>
      <c r="I74" s="174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6" t="s">
        <v>329</v>
      </c>
      <c r="F77" s="176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7" t="s">
        <v>359</v>
      </c>
      <c r="F78" s="177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3" t="s">
        <v>359</v>
      </c>
      <c r="F79" s="173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3" t="s">
        <v>359</v>
      </c>
      <c r="F80" s="173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3" t="s">
        <v>359</v>
      </c>
      <c r="F81" s="173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8" t="s">
        <v>368</v>
      </c>
      <c r="F82" s="178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8" t="s">
        <v>368</v>
      </c>
      <c r="F83" s="178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8" t="s">
        <v>368</v>
      </c>
      <c r="F84" s="178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4" t="s">
        <v>351</v>
      </c>
      <c r="I86" s="174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5"/>
      <c r="G89" s="175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6" t="s">
        <v>329</v>
      </c>
      <c r="F90" s="176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7" t="s">
        <v>359</v>
      </c>
      <c r="F91" s="177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3" t="s">
        <v>359</v>
      </c>
      <c r="F92" s="173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4" t="s">
        <v>351</v>
      </c>
      <c r="I94" s="174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6" t="s">
        <v>329</v>
      </c>
      <c r="F97" s="176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7" t="s">
        <v>359</v>
      </c>
      <c r="F98" s="177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3" t="s">
        <v>359</v>
      </c>
      <c r="F99" s="173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8" t="s">
        <v>409</v>
      </c>
      <c r="F100" s="178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4" t="s">
        <v>351</v>
      </c>
      <c r="I102" s="174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6" t="s">
        <v>329</v>
      </c>
      <c r="F105" s="176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7" t="s">
        <v>359</v>
      </c>
      <c r="F106" s="177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3" t="s">
        <v>359</v>
      </c>
      <c r="F107" s="173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8" t="s">
        <v>409</v>
      </c>
      <c r="F108" s="178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8" t="s">
        <v>368</v>
      </c>
      <c r="F109" s="178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4" t="s">
        <v>351</v>
      </c>
      <c r="I111" s="174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5"/>
      <c r="G114" s="175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5"/>
      <c r="G115" s="175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6" t="s">
        <v>329</v>
      </c>
      <c r="F116" s="176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7" t="s">
        <v>359</v>
      </c>
      <c r="F117" s="177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3" t="s">
        <v>359</v>
      </c>
      <c r="F118" s="173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3" t="s">
        <v>359</v>
      </c>
      <c r="F119" s="173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8" t="s">
        <v>368</v>
      </c>
      <c r="F120" s="178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8" t="s">
        <v>368</v>
      </c>
      <c r="F121" s="178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8" t="s">
        <v>368</v>
      </c>
      <c r="F122" s="178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4" t="s">
        <v>351</v>
      </c>
      <c r="I124" s="174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867</v>
      </c>
      <c r="B127" s="1" t="s">
        <v>50</v>
      </c>
      <c r="C127" s="107" t="s">
        <v>51</v>
      </c>
      <c r="D127" s="107" t="s">
        <v>1</v>
      </c>
      <c r="E127" s="176" t="s">
        <v>329</v>
      </c>
      <c r="F127" s="176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868</v>
      </c>
      <c r="E128" s="177" t="s">
        <v>359</v>
      </c>
      <c r="F128" s="177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3" t="s">
        <v>359</v>
      </c>
      <c r="F129" s="173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3" t="s">
        <v>359</v>
      </c>
      <c r="F130" s="173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3" t="s">
        <v>359</v>
      </c>
      <c r="F131" s="173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4" t="s">
        <v>351</v>
      </c>
      <c r="I133" s="174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5"/>
      <c r="G136" s="175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6" t="s">
        <v>329</v>
      </c>
      <c r="F137" s="176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7" t="s">
        <v>359</v>
      </c>
      <c r="F138" s="177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3" t="s">
        <v>359</v>
      </c>
      <c r="F139" s="173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3" t="s">
        <v>359</v>
      </c>
      <c r="F140" s="173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3" t="s">
        <v>359</v>
      </c>
      <c r="F141" s="173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4" t="s">
        <v>351</v>
      </c>
      <c r="I143" s="174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5"/>
      <c r="G146" s="175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5"/>
      <c r="G147" s="175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6" t="s">
        <v>329</v>
      </c>
      <c r="F148" s="176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7" t="s">
        <v>359</v>
      </c>
      <c r="F149" s="177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3" t="s">
        <v>359</v>
      </c>
      <c r="F150" s="173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3" t="s">
        <v>359</v>
      </c>
      <c r="F151" s="173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3" t="s">
        <v>359</v>
      </c>
      <c r="F152" s="173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4" t="s">
        <v>351</v>
      </c>
      <c r="I154" s="174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5"/>
      <c r="G157" s="175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6" t="s">
        <v>329</v>
      </c>
      <c r="F158" s="176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869</v>
      </c>
      <c r="C159" s="108" t="s">
        <v>66</v>
      </c>
      <c r="D159" s="108" t="s">
        <v>870</v>
      </c>
      <c r="E159" s="177" t="s">
        <v>359</v>
      </c>
      <c r="F159" s="177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3" t="s">
        <v>359</v>
      </c>
      <c r="F160" s="173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3" t="s">
        <v>359</v>
      </c>
      <c r="F161" s="173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3" t="s">
        <v>359</v>
      </c>
      <c r="F162" s="173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4" t="s">
        <v>351</v>
      </c>
      <c r="I164" s="174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5"/>
      <c r="G167" s="175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6" t="s">
        <v>329</v>
      </c>
      <c r="F168" s="176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7" t="s">
        <v>359</v>
      </c>
      <c r="F169" s="177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3" t="s">
        <v>359</v>
      </c>
      <c r="F170" s="173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3" t="s">
        <v>359</v>
      </c>
      <c r="F171" s="173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3" t="s">
        <v>359</v>
      </c>
      <c r="F172" s="173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8" t="s">
        <v>368</v>
      </c>
      <c r="F173" s="178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4" t="s">
        <v>351</v>
      </c>
      <c r="I175" s="174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5"/>
      <c r="G178" s="175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6" t="s">
        <v>329</v>
      </c>
      <c r="F179" s="176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7" t="s">
        <v>359</v>
      </c>
      <c r="F180" s="177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3" t="s">
        <v>359</v>
      </c>
      <c r="F181" s="173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3" t="s">
        <v>359</v>
      </c>
      <c r="F182" s="173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3" t="s">
        <v>359</v>
      </c>
      <c r="F183" s="173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8" t="s">
        <v>368</v>
      </c>
      <c r="F184" s="178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4" t="s">
        <v>351</v>
      </c>
      <c r="I186" s="174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6" t="s">
        <v>329</v>
      </c>
      <c r="F189" s="176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7" t="s">
        <v>444</v>
      </c>
      <c r="F190" s="177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3" t="s">
        <v>345</v>
      </c>
      <c r="F191" s="173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3" t="s">
        <v>345</v>
      </c>
      <c r="F192" s="173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3" t="s">
        <v>345</v>
      </c>
      <c r="F193" s="173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3" t="s">
        <v>444</v>
      </c>
      <c r="F194" s="173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3" t="s">
        <v>444</v>
      </c>
      <c r="F195" s="173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3" t="s">
        <v>444</v>
      </c>
      <c r="F196" s="173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8" t="s">
        <v>368</v>
      </c>
      <c r="F197" s="178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8" t="s">
        <v>368</v>
      </c>
      <c r="F198" s="178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4" t="s">
        <v>351</v>
      </c>
      <c r="I200" s="174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6" t="s">
        <v>329</v>
      </c>
      <c r="F203" s="176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7" t="s">
        <v>444</v>
      </c>
      <c r="F204" s="177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3" t="s">
        <v>345</v>
      </c>
      <c r="F205" s="173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3" t="s">
        <v>345</v>
      </c>
      <c r="F206" s="173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3" t="s">
        <v>345</v>
      </c>
      <c r="F207" s="173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3" t="s">
        <v>444</v>
      </c>
      <c r="F208" s="173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3" t="s">
        <v>444</v>
      </c>
      <c r="F209" s="173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3" t="s">
        <v>444</v>
      </c>
      <c r="F210" s="173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8" t="s">
        <v>368</v>
      </c>
      <c r="F211" s="178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8" t="s">
        <v>368</v>
      </c>
      <c r="F212" s="178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4" t="s">
        <v>351</v>
      </c>
      <c r="I214" s="174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5"/>
      <c r="G217" s="175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6" t="s">
        <v>329</v>
      </c>
      <c r="F218" s="176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7" t="s">
        <v>359</v>
      </c>
      <c r="F219" s="177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3" t="s">
        <v>359</v>
      </c>
      <c r="F220" s="173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3" t="s">
        <v>359</v>
      </c>
      <c r="F221" s="173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3" t="s">
        <v>359</v>
      </c>
      <c r="F222" s="173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4" t="s">
        <v>351</v>
      </c>
      <c r="I224" s="174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6" t="s">
        <v>329</v>
      </c>
      <c r="F227" s="176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7" t="s">
        <v>359</v>
      </c>
      <c r="F228" s="177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3" t="s">
        <v>359</v>
      </c>
      <c r="F229" s="173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3" t="s">
        <v>359</v>
      </c>
      <c r="F230" s="173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3" t="s">
        <v>359</v>
      </c>
      <c r="F231" s="173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4" t="s">
        <v>351</v>
      </c>
      <c r="I233" s="174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6" t="s">
        <v>329</v>
      </c>
      <c r="F236" s="176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7" t="s">
        <v>359</v>
      </c>
      <c r="F237" s="177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3" t="s">
        <v>359</v>
      </c>
      <c r="F238" s="173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3" t="s">
        <v>359</v>
      </c>
      <c r="F239" s="173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8" t="s">
        <v>368</v>
      </c>
      <c r="F240" s="178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8" t="s">
        <v>368</v>
      </c>
      <c r="F241" s="178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8" t="s">
        <v>368</v>
      </c>
      <c r="F242" s="178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4" t="s">
        <v>351</v>
      </c>
      <c r="I244" s="174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6" t="s">
        <v>329</v>
      </c>
      <c r="F247" s="176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7" t="s">
        <v>359</v>
      </c>
      <c r="F248" s="177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3" t="s">
        <v>359</v>
      </c>
      <c r="F249" s="173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3" t="s">
        <v>359</v>
      </c>
      <c r="F250" s="173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3" t="s">
        <v>359</v>
      </c>
      <c r="F251" s="173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4" t="s">
        <v>351</v>
      </c>
      <c r="I253" s="174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5"/>
      <c r="G256" s="175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6" t="s">
        <v>329</v>
      </c>
      <c r="F257" s="176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7" t="s">
        <v>359</v>
      </c>
      <c r="F258" s="177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3" t="s">
        <v>359</v>
      </c>
      <c r="F259" s="173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3" t="s">
        <v>359</v>
      </c>
      <c r="F260" s="173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8" t="s">
        <v>368</v>
      </c>
      <c r="F261" s="178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8" t="s">
        <v>368</v>
      </c>
      <c r="F262" s="178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8" t="s">
        <v>368</v>
      </c>
      <c r="F263" s="178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4" t="s">
        <v>351</v>
      </c>
      <c r="I265" s="174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6" t="s">
        <v>329</v>
      </c>
      <c r="F268" s="176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7" t="s">
        <v>359</v>
      </c>
      <c r="F269" s="177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3" t="s">
        <v>359</v>
      </c>
      <c r="F270" s="173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3" t="s">
        <v>359</v>
      </c>
      <c r="F271" s="173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8" t="s">
        <v>368</v>
      </c>
      <c r="F272" s="178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8" t="s">
        <v>368</v>
      </c>
      <c r="F273" s="178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4" t="s">
        <v>351</v>
      </c>
      <c r="I275" s="174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6" t="s">
        <v>329</v>
      </c>
      <c r="F278" s="176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7" t="s">
        <v>359</v>
      </c>
      <c r="F279" s="177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3" t="s">
        <v>359</v>
      </c>
      <c r="F280" s="173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3" t="s">
        <v>359</v>
      </c>
      <c r="F281" s="173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3" t="s">
        <v>359</v>
      </c>
      <c r="F282" s="173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3" t="s">
        <v>359</v>
      </c>
      <c r="F283" s="173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4" t="s">
        <v>351</v>
      </c>
      <c r="I285" s="174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6" t="s">
        <v>329</v>
      </c>
      <c r="F288" s="176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7" t="s">
        <v>359</v>
      </c>
      <c r="F289" s="177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3" t="s">
        <v>359</v>
      </c>
      <c r="F290" s="173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3" t="s">
        <v>359</v>
      </c>
      <c r="F291" s="173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8" t="s">
        <v>368</v>
      </c>
      <c r="F292" s="178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8" t="s">
        <v>368</v>
      </c>
      <c r="F293" s="178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8" t="s">
        <v>368</v>
      </c>
      <c r="F294" s="178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4" t="s">
        <v>351</v>
      </c>
      <c r="I296" s="174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6" t="s">
        <v>329</v>
      </c>
      <c r="F299" s="176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7" t="s">
        <v>359</v>
      </c>
      <c r="F300" s="177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3" t="s">
        <v>359</v>
      </c>
      <c r="F301" s="173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3" t="s">
        <v>359</v>
      </c>
      <c r="F302" s="173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8" t="s">
        <v>368</v>
      </c>
      <c r="F303" s="178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8" t="s">
        <v>368</v>
      </c>
      <c r="F304" s="178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8" t="s">
        <v>368</v>
      </c>
      <c r="F305" s="178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4" t="s">
        <v>351</v>
      </c>
      <c r="I307" s="174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5"/>
      <c r="G310" s="175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5"/>
      <c r="G311" s="175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6" t="s">
        <v>329</v>
      </c>
      <c r="F312" s="176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7" t="s">
        <v>359</v>
      </c>
      <c r="F313" s="177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3" t="s">
        <v>359</v>
      </c>
      <c r="F314" s="173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3" t="s">
        <v>359</v>
      </c>
      <c r="F315" s="173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8" t="s">
        <v>368</v>
      </c>
      <c r="F316" s="178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8" t="s">
        <v>368</v>
      </c>
      <c r="F317" s="178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8" t="s">
        <v>368</v>
      </c>
      <c r="F318" s="178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8" t="s">
        <v>368</v>
      </c>
      <c r="F319" s="178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8" t="s">
        <v>368</v>
      </c>
      <c r="F320" s="178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4" t="s">
        <v>351</v>
      </c>
      <c r="I322" s="174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6" t="s">
        <v>329</v>
      </c>
      <c r="F325" s="176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7" t="s">
        <v>359</v>
      </c>
      <c r="F326" s="177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3" t="s">
        <v>359</v>
      </c>
      <c r="F327" s="173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3" t="s">
        <v>359</v>
      </c>
      <c r="F328" s="173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8" t="s">
        <v>368</v>
      </c>
      <c r="F329" s="178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8" t="s">
        <v>368</v>
      </c>
      <c r="F330" s="178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8" t="s">
        <v>368</v>
      </c>
      <c r="F331" s="178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8" t="s">
        <v>368</v>
      </c>
      <c r="F332" s="178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4" t="s">
        <v>351</v>
      </c>
      <c r="I334" s="174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6" t="s">
        <v>329</v>
      </c>
      <c r="F337" s="176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7" t="s">
        <v>359</v>
      </c>
      <c r="F338" s="177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3" t="s">
        <v>359</v>
      </c>
      <c r="F339" s="173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3" t="s">
        <v>359</v>
      </c>
      <c r="F340" s="173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8" t="s">
        <v>368</v>
      </c>
      <c r="F341" s="178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4" t="s">
        <v>351</v>
      </c>
      <c r="I343" s="174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6" t="s">
        <v>329</v>
      </c>
      <c r="F346" s="176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7" t="s">
        <v>359</v>
      </c>
      <c r="F347" s="177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3" t="s">
        <v>359</v>
      </c>
      <c r="F348" s="173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3" t="s">
        <v>359</v>
      </c>
      <c r="F349" s="173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8" t="s">
        <v>368</v>
      </c>
      <c r="F350" s="178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4" t="s">
        <v>351</v>
      </c>
      <c r="I352" s="174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6" t="s">
        <v>329</v>
      </c>
      <c r="F355" s="176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7" t="s">
        <v>359</v>
      </c>
      <c r="F356" s="177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3" t="s">
        <v>359</v>
      </c>
      <c r="F357" s="173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3" t="s">
        <v>359</v>
      </c>
      <c r="F358" s="173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8" t="s">
        <v>368</v>
      </c>
      <c r="F359" s="178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4" t="s">
        <v>351</v>
      </c>
      <c r="I361" s="174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6" t="s">
        <v>329</v>
      </c>
      <c r="F364" s="176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7" t="s">
        <v>359</v>
      </c>
      <c r="F365" s="177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3" t="s">
        <v>359</v>
      </c>
      <c r="F366" s="173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3" t="s">
        <v>359</v>
      </c>
      <c r="F367" s="173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8" t="s">
        <v>368</v>
      </c>
      <c r="F368" s="178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8" t="s">
        <v>368</v>
      </c>
      <c r="F369" s="178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8" t="s">
        <v>368</v>
      </c>
      <c r="F370" s="178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8" t="s">
        <v>368</v>
      </c>
      <c r="F371" s="178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8" t="s">
        <v>368</v>
      </c>
      <c r="F372" s="178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8" t="s">
        <v>368</v>
      </c>
      <c r="F373" s="178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8" t="s">
        <v>368</v>
      </c>
      <c r="F374" s="178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4" t="s">
        <v>351</v>
      </c>
      <c r="I376" s="174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6" t="s">
        <v>329</v>
      </c>
      <c r="F379" s="176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7" t="s">
        <v>359</v>
      </c>
      <c r="F380" s="177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3" t="s">
        <v>359</v>
      </c>
      <c r="F381" s="173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3" t="s">
        <v>359</v>
      </c>
      <c r="F382" s="173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3" t="s">
        <v>359</v>
      </c>
      <c r="F383" s="173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3" t="s">
        <v>359</v>
      </c>
      <c r="F384" s="173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3" t="s">
        <v>359</v>
      </c>
      <c r="F385" s="173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3" t="s">
        <v>359</v>
      </c>
      <c r="F386" s="173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3" t="s">
        <v>359</v>
      </c>
      <c r="F387" s="173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4" t="s">
        <v>351</v>
      </c>
      <c r="I389" s="174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6" t="s">
        <v>329</v>
      </c>
      <c r="F392" s="176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7" t="s">
        <v>359</v>
      </c>
      <c r="F393" s="177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3" t="s">
        <v>359</v>
      </c>
      <c r="F394" s="173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3" t="s">
        <v>359</v>
      </c>
      <c r="F395" s="173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8" t="s">
        <v>368</v>
      </c>
      <c r="F396" s="178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4" t="s">
        <v>351</v>
      </c>
      <c r="I398" s="174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6" t="s">
        <v>329</v>
      </c>
      <c r="F401" s="176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7" t="s">
        <v>359</v>
      </c>
      <c r="F402" s="177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3" t="s">
        <v>359</v>
      </c>
      <c r="F403" s="173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3" t="s">
        <v>359</v>
      </c>
      <c r="F404" s="173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8" t="s">
        <v>368</v>
      </c>
      <c r="F405" s="178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4" t="s">
        <v>351</v>
      </c>
      <c r="I407" s="174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6" t="s">
        <v>329</v>
      </c>
      <c r="F410" s="176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7" t="s">
        <v>359</v>
      </c>
      <c r="F411" s="177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3" t="s">
        <v>359</v>
      </c>
      <c r="F412" s="173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3" t="s">
        <v>359</v>
      </c>
      <c r="F413" s="173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8" t="s">
        <v>368</v>
      </c>
      <c r="F414" s="178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4" t="s">
        <v>351</v>
      </c>
      <c r="I416" s="174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6" t="s">
        <v>329</v>
      </c>
      <c r="F419" s="176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7" t="s">
        <v>359</v>
      </c>
      <c r="F420" s="177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3" t="s">
        <v>359</v>
      </c>
      <c r="F421" s="173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3" t="s">
        <v>359</v>
      </c>
      <c r="F422" s="173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8" t="s">
        <v>368</v>
      </c>
      <c r="F423" s="178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4" t="s">
        <v>351</v>
      </c>
      <c r="I425" s="174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6" t="s">
        <v>329</v>
      </c>
      <c r="F428" s="176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7" t="s">
        <v>524</v>
      </c>
      <c r="F429" s="177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3" t="s">
        <v>345</v>
      </c>
      <c r="F430" s="173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3" t="s">
        <v>345</v>
      </c>
      <c r="F431" s="173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8" t="s">
        <v>368</v>
      </c>
      <c r="F432" s="178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8" t="s">
        <v>368</v>
      </c>
      <c r="F433" s="178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4" t="s">
        <v>351</v>
      </c>
      <c r="I435" s="174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5"/>
      <c r="G438" s="175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6" t="s">
        <v>329</v>
      </c>
      <c r="F439" s="176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7" t="s">
        <v>359</v>
      </c>
      <c r="F440" s="177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3" t="s">
        <v>359</v>
      </c>
      <c r="F441" s="173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3" t="s">
        <v>359</v>
      </c>
      <c r="F442" s="173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8" t="s">
        <v>368</v>
      </c>
      <c r="F443" s="178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8" t="s">
        <v>368</v>
      </c>
      <c r="F444" s="178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8" t="s">
        <v>368</v>
      </c>
      <c r="F445" s="178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8" t="s">
        <v>368</v>
      </c>
      <c r="F446" s="178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8" t="s">
        <v>368</v>
      </c>
      <c r="F447" s="178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8" t="s">
        <v>368</v>
      </c>
      <c r="F448" s="178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8" t="s">
        <v>368</v>
      </c>
      <c r="F449" s="178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8" t="s">
        <v>368</v>
      </c>
      <c r="F450" s="178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4" t="s">
        <v>351</v>
      </c>
      <c r="I452" s="174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6" t="s">
        <v>329</v>
      </c>
      <c r="F455" s="176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7" t="s">
        <v>359</v>
      </c>
      <c r="F456" s="177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3" t="s">
        <v>359</v>
      </c>
      <c r="F457" s="173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3" t="s">
        <v>359</v>
      </c>
      <c r="F458" s="173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8" t="s">
        <v>368</v>
      </c>
      <c r="F459" s="178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8" t="s">
        <v>368</v>
      </c>
      <c r="F460" s="178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8" t="s">
        <v>368</v>
      </c>
      <c r="F461" s="178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8" t="s">
        <v>368</v>
      </c>
      <c r="F462" s="178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8" t="s">
        <v>368</v>
      </c>
      <c r="F463" s="178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8" t="s">
        <v>368</v>
      </c>
      <c r="F464" s="178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8" t="s">
        <v>368</v>
      </c>
      <c r="F465" s="178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4" t="s">
        <v>351</v>
      </c>
      <c r="I467" s="174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6" t="s">
        <v>329</v>
      </c>
      <c r="F470" s="176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7" t="s">
        <v>359</v>
      </c>
      <c r="F471" s="177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3" t="s">
        <v>359</v>
      </c>
      <c r="F472" s="173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3" t="s">
        <v>359</v>
      </c>
      <c r="F473" s="173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8" t="s">
        <v>368</v>
      </c>
      <c r="F474" s="178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8" t="s">
        <v>368</v>
      </c>
      <c r="F475" s="178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8" t="s">
        <v>368</v>
      </c>
      <c r="F476" s="178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4" t="s">
        <v>351</v>
      </c>
      <c r="I478" s="174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6" t="s">
        <v>329</v>
      </c>
      <c r="F481" s="176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7" t="s">
        <v>359</v>
      </c>
      <c r="F482" s="177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3" t="s">
        <v>359</v>
      </c>
      <c r="F483" s="173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3" t="s">
        <v>359</v>
      </c>
      <c r="F484" s="173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3" t="s">
        <v>359</v>
      </c>
      <c r="F485" s="173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3" t="s">
        <v>359</v>
      </c>
      <c r="F486" s="173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3" t="s">
        <v>359</v>
      </c>
      <c r="F487" s="173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3" t="s">
        <v>359</v>
      </c>
      <c r="F488" s="173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3" t="s">
        <v>359</v>
      </c>
      <c r="F489" s="173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8" t="s">
        <v>368</v>
      </c>
      <c r="F490" s="178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4" t="s">
        <v>351</v>
      </c>
      <c r="I492" s="174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6" t="s">
        <v>329</v>
      </c>
      <c r="F495" s="176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7" t="s">
        <v>359</v>
      </c>
      <c r="F496" s="177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3" t="s">
        <v>359</v>
      </c>
      <c r="F497" s="173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3" t="s">
        <v>359</v>
      </c>
      <c r="F498" s="173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3" t="s">
        <v>359</v>
      </c>
      <c r="F499" s="173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3" t="s">
        <v>359</v>
      </c>
      <c r="F500" s="173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3" t="s">
        <v>359</v>
      </c>
      <c r="F501" s="173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3" t="s">
        <v>359</v>
      </c>
      <c r="F502" s="173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8" t="s">
        <v>368</v>
      </c>
      <c r="F503" s="178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4" t="s">
        <v>351</v>
      </c>
      <c r="I505" s="174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6" t="s">
        <v>329</v>
      </c>
      <c r="F508" s="176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7" t="s">
        <v>576</v>
      </c>
      <c r="F509" s="177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3" t="s">
        <v>579</v>
      </c>
      <c r="F510" s="173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3" t="s">
        <v>335</v>
      </c>
      <c r="F511" s="173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3" t="s">
        <v>335</v>
      </c>
      <c r="F512" s="173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3" t="s">
        <v>345</v>
      </c>
      <c r="F513" s="173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3" t="s">
        <v>345</v>
      </c>
      <c r="F514" s="173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8" t="s">
        <v>368</v>
      </c>
      <c r="F515" s="178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4" t="s">
        <v>351</v>
      </c>
      <c r="I517" s="174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6" t="s">
        <v>329</v>
      </c>
      <c r="F520" s="176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7" t="s">
        <v>576</v>
      </c>
      <c r="F521" s="177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3" t="s">
        <v>345</v>
      </c>
      <c r="F522" s="173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3" t="s">
        <v>345</v>
      </c>
      <c r="F523" s="173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3" t="s">
        <v>345</v>
      </c>
      <c r="F524" s="173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3" t="s">
        <v>345</v>
      </c>
      <c r="F525" s="173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8" t="s">
        <v>368</v>
      </c>
      <c r="F526" s="178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8" t="s">
        <v>368</v>
      </c>
      <c r="F527" s="178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8" t="s">
        <v>368</v>
      </c>
      <c r="F528" s="178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4" t="s">
        <v>351</v>
      </c>
      <c r="I530" s="174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6" t="s">
        <v>329</v>
      </c>
      <c r="F533" s="176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7" t="s">
        <v>359</v>
      </c>
      <c r="F534" s="177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3" t="s">
        <v>359</v>
      </c>
      <c r="F535" s="173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3" t="s">
        <v>359</v>
      </c>
      <c r="F536" s="173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8" t="s">
        <v>368</v>
      </c>
      <c r="F537" s="178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8" t="s">
        <v>368</v>
      </c>
      <c r="F538" s="178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8" t="s">
        <v>368</v>
      </c>
      <c r="F539" s="178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8" t="s">
        <v>368</v>
      </c>
      <c r="F540" s="178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8" t="s">
        <v>368</v>
      </c>
      <c r="F541" s="178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8" t="s">
        <v>368</v>
      </c>
      <c r="F542" s="178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8" t="s">
        <v>368</v>
      </c>
      <c r="F543" s="178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4" t="s">
        <v>351</v>
      </c>
      <c r="I545" s="174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5"/>
      <c r="G548" s="175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6" t="s">
        <v>329</v>
      </c>
      <c r="F549" s="176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7" t="s">
        <v>359</v>
      </c>
      <c r="F550" s="177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3" t="s">
        <v>359</v>
      </c>
      <c r="F551" s="173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3" t="s">
        <v>359</v>
      </c>
      <c r="F552" s="173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8" t="s">
        <v>368</v>
      </c>
      <c r="F553" s="178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8" t="s">
        <v>368</v>
      </c>
      <c r="F554" s="178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4" t="s">
        <v>351</v>
      </c>
      <c r="I556" s="174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6" t="s">
        <v>329</v>
      </c>
      <c r="F559" s="176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7" t="s">
        <v>359</v>
      </c>
      <c r="F560" s="177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3" t="s">
        <v>359</v>
      </c>
      <c r="F561" s="173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3" t="s">
        <v>359</v>
      </c>
      <c r="F562" s="173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8" t="s">
        <v>368</v>
      </c>
      <c r="F563" s="178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4" t="s">
        <v>351</v>
      </c>
      <c r="I565" s="174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5"/>
      <c r="G568" s="175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6" t="s">
        <v>329</v>
      </c>
      <c r="F569" s="176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7" t="s">
        <v>359</v>
      </c>
      <c r="F570" s="177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3" t="s">
        <v>359</v>
      </c>
      <c r="F571" s="173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3" t="s">
        <v>359</v>
      </c>
      <c r="F572" s="173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3" t="s">
        <v>359</v>
      </c>
      <c r="F573" s="173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8" t="s">
        <v>368</v>
      </c>
      <c r="F574" s="178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8" t="s">
        <v>368</v>
      </c>
      <c r="F575" s="178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8" t="s">
        <v>368</v>
      </c>
      <c r="F576" s="178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4" t="s">
        <v>351</v>
      </c>
      <c r="I578" s="174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6" t="s">
        <v>329</v>
      </c>
      <c r="F581" s="176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7" t="s">
        <v>617</v>
      </c>
      <c r="F582" s="177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3" t="s">
        <v>345</v>
      </c>
      <c r="F583" s="173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3" t="s">
        <v>345</v>
      </c>
      <c r="F584" s="173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8" t="s">
        <v>368</v>
      </c>
      <c r="F585" s="178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8" t="s">
        <v>368</v>
      </c>
      <c r="F586" s="178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8" t="s">
        <v>368</v>
      </c>
      <c r="F587" s="178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4" t="s">
        <v>351</v>
      </c>
      <c r="I589" s="174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6" t="s">
        <v>329</v>
      </c>
      <c r="F592" s="176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7" t="s">
        <v>359</v>
      </c>
      <c r="F593" s="177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3" t="s">
        <v>359</v>
      </c>
      <c r="F594" s="173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3" t="s">
        <v>359</v>
      </c>
      <c r="F595" s="173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3" t="s">
        <v>359</v>
      </c>
      <c r="F596" s="173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8" t="s">
        <v>368</v>
      </c>
      <c r="F597" s="178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4" t="s">
        <v>351</v>
      </c>
      <c r="I599" s="174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6" t="s">
        <v>329</v>
      </c>
      <c r="F602" s="176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7" t="s">
        <v>359</v>
      </c>
      <c r="F603" s="177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3" t="s">
        <v>359</v>
      </c>
      <c r="F604" s="173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3" t="s">
        <v>359</v>
      </c>
      <c r="F605" s="173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3" t="s">
        <v>359</v>
      </c>
      <c r="F606" s="173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8" t="s">
        <v>368</v>
      </c>
      <c r="F607" s="178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4" t="s">
        <v>351</v>
      </c>
      <c r="I609" s="174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5"/>
      <c r="G612" s="175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6" t="s">
        <v>329</v>
      </c>
      <c r="F613" s="176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7" t="s">
        <v>359</v>
      </c>
      <c r="F614" s="177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3" t="s">
        <v>359</v>
      </c>
      <c r="F615" s="173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3" t="s">
        <v>359</v>
      </c>
      <c r="F616" s="173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8" t="s">
        <v>368</v>
      </c>
      <c r="F617" s="178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8" t="s">
        <v>368</v>
      </c>
      <c r="F618" s="178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8" t="s">
        <v>368</v>
      </c>
      <c r="F619" s="178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8" t="s">
        <v>368</v>
      </c>
      <c r="F620" s="178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4" t="s">
        <v>351</v>
      </c>
      <c r="I622" s="174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6" t="s">
        <v>329</v>
      </c>
      <c r="F625" s="176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7" t="s">
        <v>359</v>
      </c>
      <c r="F626" s="177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3" t="s">
        <v>359</v>
      </c>
      <c r="F627" s="173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3" t="s">
        <v>359</v>
      </c>
      <c r="F628" s="173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8" t="s">
        <v>368</v>
      </c>
      <c r="F629" s="178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8" t="s">
        <v>368</v>
      </c>
      <c r="F630" s="178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8" t="s">
        <v>368</v>
      </c>
      <c r="F631" s="178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8" t="s">
        <v>368</v>
      </c>
      <c r="F632" s="178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8" t="s">
        <v>368</v>
      </c>
      <c r="F633" s="178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4" t="s">
        <v>351</v>
      </c>
      <c r="I635" s="174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5"/>
      <c r="G638" s="175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6" t="s">
        <v>329</v>
      </c>
      <c r="F639" s="176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7" t="s">
        <v>359</v>
      </c>
      <c r="F640" s="177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3" t="s">
        <v>359</v>
      </c>
      <c r="F641" s="173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3" t="s">
        <v>359</v>
      </c>
      <c r="F642" s="173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8" t="s">
        <v>368</v>
      </c>
      <c r="F643" s="178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8" t="s">
        <v>368</v>
      </c>
      <c r="F644" s="178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8" t="s">
        <v>368</v>
      </c>
      <c r="F645" s="178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8" t="s">
        <v>368</v>
      </c>
      <c r="F646" s="178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8" t="s">
        <v>368</v>
      </c>
      <c r="F647" s="178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8" t="s">
        <v>368</v>
      </c>
      <c r="F648" s="178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8" t="s">
        <v>368</v>
      </c>
      <c r="F649" s="178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4" t="s">
        <v>351</v>
      </c>
      <c r="I651" s="174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6" t="s">
        <v>329</v>
      </c>
      <c r="F654" s="176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7" t="s">
        <v>359</v>
      </c>
      <c r="F655" s="177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3" t="s">
        <v>359</v>
      </c>
      <c r="F656" s="173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3" t="s">
        <v>359</v>
      </c>
      <c r="F657" s="173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8" t="s">
        <v>368</v>
      </c>
      <c r="F658" s="178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8" t="s">
        <v>368</v>
      </c>
      <c r="F659" s="178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8" t="s">
        <v>368</v>
      </c>
      <c r="F660" s="178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8" t="s">
        <v>368</v>
      </c>
      <c r="F661" s="178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8" t="s">
        <v>368</v>
      </c>
      <c r="F662" s="178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8" t="s">
        <v>368</v>
      </c>
      <c r="F663" s="178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4" t="s">
        <v>351</v>
      </c>
      <c r="I665" s="174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6" t="s">
        <v>329</v>
      </c>
      <c r="F668" s="176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7" t="s">
        <v>359</v>
      </c>
      <c r="F669" s="177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3" t="s">
        <v>359</v>
      </c>
      <c r="F670" s="173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3" t="s">
        <v>359</v>
      </c>
      <c r="F671" s="173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8" t="s">
        <v>368</v>
      </c>
      <c r="F672" s="178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8" t="s">
        <v>368</v>
      </c>
      <c r="F673" s="178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8" t="s">
        <v>368</v>
      </c>
      <c r="F674" s="178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8" t="s">
        <v>368</v>
      </c>
      <c r="F675" s="178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8" t="s">
        <v>368</v>
      </c>
      <c r="F676" s="178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4" t="s">
        <v>351</v>
      </c>
      <c r="I678" s="174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6" t="s">
        <v>329</v>
      </c>
      <c r="F681" s="176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7" t="s">
        <v>359</v>
      </c>
      <c r="F682" s="177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3" t="s">
        <v>359</v>
      </c>
      <c r="F683" s="173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3" t="s">
        <v>359</v>
      </c>
      <c r="F684" s="173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8" t="s">
        <v>368</v>
      </c>
      <c r="F685" s="178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8" t="s">
        <v>368</v>
      </c>
      <c r="F686" s="178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4" t="s">
        <v>351</v>
      </c>
      <c r="I688" s="174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6" t="s">
        <v>329</v>
      </c>
      <c r="F691" s="176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7" t="s">
        <v>359</v>
      </c>
      <c r="F692" s="177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3" t="s">
        <v>359</v>
      </c>
      <c r="F693" s="173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3" t="s">
        <v>359</v>
      </c>
      <c r="F694" s="173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8" t="s">
        <v>368</v>
      </c>
      <c r="F695" s="178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8" t="s">
        <v>368</v>
      </c>
      <c r="F696" s="178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8" t="s">
        <v>368</v>
      </c>
      <c r="F697" s="178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8" t="s">
        <v>368</v>
      </c>
      <c r="F698" s="178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8" t="s">
        <v>368</v>
      </c>
      <c r="F699" s="178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8" t="s">
        <v>368</v>
      </c>
      <c r="F700" s="178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4" t="s">
        <v>351</v>
      </c>
      <c r="I702" s="174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6" t="s">
        <v>329</v>
      </c>
      <c r="F705" s="176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7" t="s">
        <v>359</v>
      </c>
      <c r="F706" s="177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3" t="s">
        <v>359</v>
      </c>
      <c r="F707" s="173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3" t="s">
        <v>359</v>
      </c>
      <c r="F708" s="173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8" t="s">
        <v>368</v>
      </c>
      <c r="F709" s="178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8" t="s">
        <v>368</v>
      </c>
      <c r="F710" s="178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4" t="s">
        <v>351</v>
      </c>
      <c r="I712" s="174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6" t="s">
        <v>329</v>
      </c>
      <c r="F715" s="176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7" t="s">
        <v>576</v>
      </c>
      <c r="F716" s="177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3" t="s">
        <v>345</v>
      </c>
      <c r="F717" s="173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3" t="s">
        <v>345</v>
      </c>
      <c r="F718" s="173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8" t="s">
        <v>368</v>
      </c>
      <c r="F719" s="178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4" t="s">
        <v>351</v>
      </c>
      <c r="I721" s="174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6" t="s">
        <v>329</v>
      </c>
      <c r="F724" s="176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7" t="s">
        <v>576</v>
      </c>
      <c r="F725" s="177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3" t="s">
        <v>345</v>
      </c>
      <c r="F726" s="173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3" t="s">
        <v>345</v>
      </c>
      <c r="F727" s="173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8" t="s">
        <v>368</v>
      </c>
      <c r="F728" s="178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4" t="s">
        <v>351</v>
      </c>
      <c r="I730" s="174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6" t="s">
        <v>329</v>
      </c>
      <c r="F733" s="176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4" t="s">
        <v>351</v>
      </c>
      <c r="I736" s="174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6" t="s">
        <v>329</v>
      </c>
      <c r="F739" s="176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4" t="s">
        <v>351</v>
      </c>
      <c r="I742" s="174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6" t="s">
        <v>329</v>
      </c>
      <c r="F745" s="176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7" t="s">
        <v>359</v>
      </c>
      <c r="F746" s="177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3" t="s">
        <v>359</v>
      </c>
      <c r="F747" s="173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3" t="s">
        <v>359</v>
      </c>
      <c r="F748" s="173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8" t="s">
        <v>368</v>
      </c>
      <c r="F749" s="178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8" t="s">
        <v>368</v>
      </c>
      <c r="F750" s="178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4" t="s">
        <v>351</v>
      </c>
      <c r="I752" s="174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6" t="s">
        <v>329</v>
      </c>
      <c r="F755" s="176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7" t="s">
        <v>576</v>
      </c>
      <c r="F756" s="177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3" t="s">
        <v>345</v>
      </c>
      <c r="F757" s="173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3" t="s">
        <v>345</v>
      </c>
      <c r="F758" s="173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8" t="s">
        <v>368</v>
      </c>
      <c r="F759" s="178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8" t="s">
        <v>368</v>
      </c>
      <c r="F760" s="178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4" t="s">
        <v>351</v>
      </c>
      <c r="I762" s="174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6" t="s">
        <v>329</v>
      </c>
      <c r="F765" s="176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7" t="s">
        <v>576</v>
      </c>
      <c r="F766" s="177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3" t="s">
        <v>345</v>
      </c>
      <c r="F767" s="173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3" t="s">
        <v>345</v>
      </c>
      <c r="F768" s="173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8" t="s">
        <v>368</v>
      </c>
      <c r="F769" s="178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8" t="s">
        <v>368</v>
      </c>
      <c r="F770" s="178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4" t="s">
        <v>351</v>
      </c>
      <c r="I772" s="174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6" t="s">
        <v>329</v>
      </c>
      <c r="F775" s="176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7" t="s">
        <v>576</v>
      </c>
      <c r="F776" s="177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3" t="s">
        <v>345</v>
      </c>
      <c r="F777" s="173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3" t="s">
        <v>345</v>
      </c>
      <c r="F778" s="173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8" t="s">
        <v>368</v>
      </c>
      <c r="F779" s="178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8" t="s">
        <v>368</v>
      </c>
      <c r="F780" s="178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4" t="s">
        <v>351</v>
      </c>
      <c r="I782" s="174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6" t="s">
        <v>329</v>
      </c>
      <c r="F785" s="176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7" t="s">
        <v>576</v>
      </c>
      <c r="F786" s="177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3" t="s">
        <v>345</v>
      </c>
      <c r="F787" s="173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3" t="s">
        <v>345</v>
      </c>
      <c r="F788" s="173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8" t="s">
        <v>368</v>
      </c>
      <c r="F789" s="178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8" t="s">
        <v>368</v>
      </c>
      <c r="F790" s="178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4" t="s">
        <v>351</v>
      </c>
      <c r="I792" s="174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6" t="s">
        <v>329</v>
      </c>
      <c r="F795" s="176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7" t="s">
        <v>359</v>
      </c>
      <c r="F796" s="177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3" t="s">
        <v>359</v>
      </c>
      <c r="F797" s="173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3" t="s">
        <v>359</v>
      </c>
      <c r="F798" s="173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8" t="s">
        <v>368</v>
      </c>
      <c r="F799" s="178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8" t="s">
        <v>368</v>
      </c>
      <c r="F800" s="178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4" t="s">
        <v>351</v>
      </c>
      <c r="I802" s="174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6" t="s">
        <v>329</v>
      </c>
      <c r="F805" s="176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7" t="s">
        <v>359</v>
      </c>
      <c r="F806" s="177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3" t="s">
        <v>359</v>
      </c>
      <c r="F807" s="173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3" t="s">
        <v>359</v>
      </c>
      <c r="F808" s="173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8" t="s">
        <v>368</v>
      </c>
      <c r="F809" s="178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4" t="s">
        <v>351</v>
      </c>
      <c r="I811" s="174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5"/>
      <c r="G814" s="175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6" t="s">
        <v>329</v>
      </c>
      <c r="F815" s="176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7" t="s">
        <v>359</v>
      </c>
      <c r="F816" s="177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3" t="s">
        <v>359</v>
      </c>
      <c r="F817" s="173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3" t="s">
        <v>359</v>
      </c>
      <c r="F818" s="173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8" t="s">
        <v>368</v>
      </c>
      <c r="F819" s="178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8" t="s">
        <v>368</v>
      </c>
      <c r="F820" s="178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4" t="s">
        <v>351</v>
      </c>
      <c r="I822" s="174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6" t="s">
        <v>329</v>
      </c>
      <c r="F825" s="176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7" t="s">
        <v>359</v>
      </c>
      <c r="F826" s="177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3" t="s">
        <v>359</v>
      </c>
      <c r="F827" s="173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3" t="s">
        <v>359</v>
      </c>
      <c r="F828" s="173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8" t="s">
        <v>368</v>
      </c>
      <c r="F829" s="178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8" t="s">
        <v>368</v>
      </c>
      <c r="F830" s="178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8" t="s">
        <v>368</v>
      </c>
      <c r="F831" s="178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4" t="s">
        <v>351</v>
      </c>
      <c r="I833" s="174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5"/>
      <c r="G836" s="175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6" t="s">
        <v>329</v>
      </c>
      <c r="F837" s="176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7" t="s">
        <v>359</v>
      </c>
      <c r="F838" s="177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3" t="s">
        <v>359</v>
      </c>
      <c r="F839" s="173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3" t="s">
        <v>359</v>
      </c>
      <c r="F840" s="173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8" t="s">
        <v>368</v>
      </c>
      <c r="F841" s="178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4" t="s">
        <v>351</v>
      </c>
      <c r="I843" s="174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6" t="s">
        <v>329</v>
      </c>
      <c r="F846" s="176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7" t="s">
        <v>359</v>
      </c>
      <c r="F847" s="177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3" t="s">
        <v>359</v>
      </c>
      <c r="F848" s="173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3" t="s">
        <v>359</v>
      </c>
      <c r="F849" s="173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8" t="s">
        <v>368</v>
      </c>
      <c r="F850" s="178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8" t="s">
        <v>368</v>
      </c>
      <c r="F851" s="178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4" t="s">
        <v>351</v>
      </c>
      <c r="I853" s="174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5"/>
      <c r="G856" s="175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6" t="s">
        <v>329</v>
      </c>
      <c r="F857" s="176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7" t="s">
        <v>359</v>
      </c>
      <c r="F858" s="177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3" t="s">
        <v>359</v>
      </c>
      <c r="F859" s="173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4" t="s">
        <v>351</v>
      </c>
      <c r="I861" s="174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6" t="s">
        <v>329</v>
      </c>
      <c r="F864" s="176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7" t="s">
        <v>359</v>
      </c>
      <c r="F865" s="177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3" t="s">
        <v>359</v>
      </c>
      <c r="F866" s="173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3" t="s">
        <v>359</v>
      </c>
      <c r="F867" s="173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3" t="s">
        <v>359</v>
      </c>
      <c r="F868" s="173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3" t="s">
        <v>359</v>
      </c>
      <c r="F869" s="173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8" t="s">
        <v>368</v>
      </c>
      <c r="F870" s="178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4" t="s">
        <v>351</v>
      </c>
      <c r="I872" s="174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6" t="s">
        <v>329</v>
      </c>
      <c r="F875" s="176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7" t="s">
        <v>359</v>
      </c>
      <c r="F876" s="177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3" t="s">
        <v>359</v>
      </c>
      <c r="F877" s="173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3" t="s">
        <v>359</v>
      </c>
      <c r="F878" s="173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3" t="s">
        <v>359</v>
      </c>
      <c r="F879" s="173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3" t="s">
        <v>359</v>
      </c>
      <c r="F880" s="173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3" t="s">
        <v>359</v>
      </c>
      <c r="F881" s="173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3" t="s">
        <v>359</v>
      </c>
      <c r="F882" s="173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3" t="s">
        <v>359</v>
      </c>
      <c r="F883" s="173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3" t="s">
        <v>359</v>
      </c>
      <c r="F884" s="173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3" t="s">
        <v>359</v>
      </c>
      <c r="F885" s="173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3" t="s">
        <v>359</v>
      </c>
      <c r="F886" s="173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4" t="s">
        <v>351</v>
      </c>
      <c r="I888" s="174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6" t="s">
        <v>329</v>
      </c>
      <c r="F891" s="176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7" t="s">
        <v>359</v>
      </c>
      <c r="F892" s="177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3" t="s">
        <v>359</v>
      </c>
      <c r="F893" s="173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3" t="s">
        <v>359</v>
      </c>
      <c r="F894" s="173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3" t="s">
        <v>359</v>
      </c>
      <c r="F895" s="173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3" t="s">
        <v>359</v>
      </c>
      <c r="F896" s="173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3" t="s">
        <v>359</v>
      </c>
      <c r="F897" s="173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8" t="s">
        <v>368</v>
      </c>
      <c r="F898" s="178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8" t="s">
        <v>368</v>
      </c>
      <c r="F899" s="178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4" t="s">
        <v>351</v>
      </c>
      <c r="I901" s="174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6" t="s">
        <v>329</v>
      </c>
      <c r="F904" s="176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7" t="s">
        <v>359</v>
      </c>
      <c r="F905" s="177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3" t="s">
        <v>359</v>
      </c>
      <c r="F906" s="173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3" t="s">
        <v>359</v>
      </c>
      <c r="F907" s="173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3" t="s">
        <v>359</v>
      </c>
      <c r="F908" s="173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3" t="s">
        <v>359</v>
      </c>
      <c r="F909" s="173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8" t="s">
        <v>368</v>
      </c>
      <c r="F910" s="178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8" t="s">
        <v>368</v>
      </c>
      <c r="F911" s="178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8" t="s">
        <v>368</v>
      </c>
      <c r="F912" s="178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4" t="s">
        <v>351</v>
      </c>
      <c r="I914" s="174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6" t="s">
        <v>329</v>
      </c>
      <c r="F917" s="176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7" t="s">
        <v>359</v>
      </c>
      <c r="F918" s="177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3" t="s">
        <v>359</v>
      </c>
      <c r="F919" s="173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3" t="s">
        <v>359</v>
      </c>
      <c r="F920" s="173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8" t="s">
        <v>368</v>
      </c>
      <c r="F921" s="178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8" t="s">
        <v>368</v>
      </c>
      <c r="F922" s="178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4" t="s">
        <v>351</v>
      </c>
      <c r="I924" s="174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6" t="s">
        <v>329</v>
      </c>
      <c r="F927" s="176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7" t="s">
        <v>359</v>
      </c>
      <c r="F928" s="177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3" t="s">
        <v>359</v>
      </c>
      <c r="F929" s="173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3" t="s">
        <v>359</v>
      </c>
      <c r="F930" s="173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8" t="s">
        <v>368</v>
      </c>
      <c r="F931" s="178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4" t="s">
        <v>351</v>
      </c>
      <c r="I933" s="174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6" t="s">
        <v>329</v>
      </c>
      <c r="F936" s="176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7" t="s">
        <v>359</v>
      </c>
      <c r="F937" s="177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3" t="s">
        <v>359</v>
      </c>
      <c r="F938" s="173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3" t="s">
        <v>359</v>
      </c>
      <c r="F939" s="173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8" t="s">
        <v>368</v>
      </c>
      <c r="F940" s="178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4" t="s">
        <v>351</v>
      </c>
      <c r="I942" s="174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6" t="s">
        <v>329</v>
      </c>
      <c r="F945" s="176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7" t="s">
        <v>359</v>
      </c>
      <c r="F946" s="177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3" t="s">
        <v>359</v>
      </c>
      <c r="F947" s="173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3" t="s">
        <v>359</v>
      </c>
      <c r="F948" s="173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8" t="s">
        <v>368</v>
      </c>
      <c r="F949" s="178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4" t="s">
        <v>351</v>
      </c>
      <c r="I951" s="174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68"/>
      <c r="B955" s="169"/>
      <c r="C955" s="169"/>
      <c r="D955" s="23"/>
      <c r="E955" s="103"/>
      <c r="F955" s="170" t="s">
        <v>42</v>
      </c>
      <c r="G955" s="169"/>
      <c r="H955" s="171">
        <v>838290.63</v>
      </c>
      <c r="I955" s="169"/>
      <c r="J955" s="172"/>
    </row>
    <row r="956" spans="1:10">
      <c r="A956" s="168"/>
      <c r="B956" s="169"/>
      <c r="C956" s="169"/>
      <c r="D956" s="23"/>
      <c r="E956" s="103"/>
      <c r="F956" s="170" t="s">
        <v>43</v>
      </c>
      <c r="G956" s="169"/>
      <c r="H956" s="171">
        <v>261918.68</v>
      </c>
      <c r="I956" s="169"/>
      <c r="J956" s="172"/>
    </row>
    <row r="957" spans="1:10">
      <c r="A957" s="168"/>
      <c r="B957" s="169"/>
      <c r="C957" s="169"/>
      <c r="D957" s="23"/>
      <c r="E957" s="103"/>
      <c r="F957" s="170" t="s">
        <v>44</v>
      </c>
      <c r="G957" s="169"/>
      <c r="H957" s="171">
        <v>1100209.31</v>
      </c>
      <c r="I957" s="169"/>
      <c r="J957" s="172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2"/>
      <c r="B959" s="153"/>
      <c r="C959" s="153"/>
      <c r="D959" s="153"/>
      <c r="E959" s="153"/>
      <c r="F959" s="153"/>
      <c r="G959" s="153"/>
      <c r="H959" s="153"/>
      <c r="I959" s="153"/>
      <c r="J959" s="154"/>
    </row>
    <row r="960" spans="1:10" ht="15" thickTop="1"/>
  </sheetData>
  <mergeCells count="708"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tabSelected="1" showOutlineSymbols="0" showWhiteSpace="0" view="pageBreakPreview" zoomScale="60" zoomScaleNormal="70" workbookViewId="0">
      <selection activeCell="F15" sqref="F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55"/>
      <c r="B1" s="156"/>
      <c r="C1" s="156"/>
      <c r="D1" s="156"/>
      <c r="E1" s="156"/>
      <c r="F1" s="156"/>
      <c r="G1" s="156"/>
      <c r="H1" s="157"/>
      <c r="I1" s="95"/>
      <c r="J1" s="95"/>
    </row>
    <row r="2" spans="1:13" ht="19.899999999999999" customHeight="1">
      <c r="A2" s="158"/>
      <c r="B2" s="159"/>
      <c r="C2" s="159"/>
      <c r="D2" s="159"/>
      <c r="E2" s="159"/>
      <c r="F2" s="159"/>
      <c r="G2" s="159"/>
      <c r="H2" s="160"/>
    </row>
    <row r="3" spans="1:13" ht="19.899999999999999" customHeight="1">
      <c r="A3" s="158"/>
      <c r="B3" s="159"/>
      <c r="C3" s="159"/>
      <c r="D3" s="159"/>
      <c r="E3" s="159"/>
      <c r="F3" s="159"/>
      <c r="G3" s="159"/>
      <c r="H3" s="160"/>
    </row>
    <row r="4" spans="1:13" ht="19.899999999999999" customHeight="1">
      <c r="A4" s="158"/>
      <c r="B4" s="159"/>
      <c r="C4" s="159"/>
      <c r="D4" s="159"/>
      <c r="E4" s="159"/>
      <c r="F4" s="159"/>
      <c r="G4" s="159"/>
      <c r="H4" s="160"/>
    </row>
    <row r="5" spans="1:13" ht="19.899999999999999" customHeight="1">
      <c r="A5" s="158"/>
      <c r="B5" s="159"/>
      <c r="C5" s="159"/>
      <c r="D5" s="159"/>
      <c r="E5" s="159"/>
      <c r="F5" s="159"/>
      <c r="G5" s="159"/>
      <c r="H5" s="160"/>
    </row>
    <row r="6" spans="1:13" ht="19.899999999999999" customHeight="1" thickBot="1">
      <c r="A6" s="161"/>
      <c r="B6" s="162"/>
      <c r="C6" s="162"/>
      <c r="D6" s="162"/>
      <c r="E6" s="162"/>
      <c r="F6" s="162"/>
      <c r="G6" s="162"/>
      <c r="H6" s="163"/>
    </row>
    <row r="7" spans="1:13" ht="19.899999999999999" customHeight="1" thickTop="1" thickBot="1">
      <c r="A7" s="164" t="s">
        <v>45</v>
      </c>
      <c r="B7" s="166"/>
      <c r="C7" s="129" t="s">
        <v>859</v>
      </c>
      <c r="D7" s="130"/>
      <c r="E7" s="131"/>
      <c r="F7" s="186" t="s">
        <v>47</v>
      </c>
      <c r="G7" s="187"/>
      <c r="H7" s="188"/>
    </row>
    <row r="8" spans="1:13" ht="25.15" customHeight="1" thickTop="1" thickBot="1">
      <c r="A8" s="167" t="s">
        <v>861</v>
      </c>
      <c r="B8" s="189"/>
      <c r="C8" s="190" t="s">
        <v>889</v>
      </c>
      <c r="D8" s="191"/>
      <c r="E8" s="192"/>
      <c r="F8" s="196" t="s">
        <v>48</v>
      </c>
      <c r="G8" s="198" t="str">
        <f>H34</f>
        <v>1.100.209,31</v>
      </c>
      <c r="H8" s="199"/>
    </row>
    <row r="9" spans="1:13" ht="25.15" customHeight="1" thickTop="1" thickBot="1">
      <c r="A9" s="167" t="s">
        <v>865</v>
      </c>
      <c r="B9" s="189"/>
      <c r="C9" s="193"/>
      <c r="D9" s="194"/>
      <c r="E9" s="195"/>
      <c r="F9" s="197"/>
      <c r="G9" s="200"/>
      <c r="H9" s="201"/>
    </row>
    <row r="10" spans="1:13" ht="19.899999999999999" customHeight="1" thickTop="1" thickBot="1">
      <c r="A10" s="141" t="s">
        <v>788</v>
      </c>
      <c r="B10" s="142"/>
      <c r="C10" s="142"/>
      <c r="D10" s="142"/>
      <c r="E10" s="142"/>
      <c r="F10" s="142"/>
      <c r="G10" s="142"/>
      <c r="H10" s="143"/>
      <c r="I10" s="11"/>
      <c r="J10" s="11"/>
      <c r="K10" s="202"/>
      <c r="L10" s="202"/>
      <c r="M10" s="202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871</v>
      </c>
      <c r="D16" s="96" t="s">
        <v>871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872</v>
      </c>
      <c r="D17" s="96" t="s">
        <v>873</v>
      </c>
      <c r="E17" s="96" t="s">
        <v>874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5" t="s">
        <v>783</v>
      </c>
      <c r="B31" s="149"/>
      <c r="C31" s="120"/>
      <c r="D31" s="114" t="s">
        <v>875</v>
      </c>
      <c r="E31" s="114" t="s">
        <v>876</v>
      </c>
      <c r="F31" s="114" t="s">
        <v>877</v>
      </c>
      <c r="G31" s="114" t="s">
        <v>878</v>
      </c>
      <c r="H31" s="121" t="s">
        <v>879</v>
      </c>
    </row>
    <row r="32" spans="1:8" ht="19.899999999999999" customHeight="1">
      <c r="A32" s="185" t="s">
        <v>784</v>
      </c>
      <c r="B32" s="149"/>
      <c r="C32" s="120"/>
      <c r="D32" s="114" t="s">
        <v>880</v>
      </c>
      <c r="E32" s="114" t="s">
        <v>881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5" t="s">
        <v>785</v>
      </c>
      <c r="B33" s="149"/>
      <c r="C33" s="120"/>
      <c r="D33" s="114" t="s">
        <v>875</v>
      </c>
      <c r="E33" s="114" t="s">
        <v>882</v>
      </c>
      <c r="F33" s="114" t="s">
        <v>883</v>
      </c>
      <c r="G33" s="114" t="s">
        <v>884</v>
      </c>
      <c r="H33" s="121" t="s">
        <v>786</v>
      </c>
    </row>
    <row r="34" spans="1:8" ht="19.899999999999999" customHeight="1">
      <c r="A34" s="185" t="s">
        <v>787</v>
      </c>
      <c r="B34" s="149"/>
      <c r="C34" s="120"/>
      <c r="D34" s="114" t="s">
        <v>880</v>
      </c>
      <c r="E34" s="114" t="s">
        <v>885</v>
      </c>
      <c r="F34" s="114" t="s">
        <v>886</v>
      </c>
      <c r="G34" s="114" t="s">
        <v>887</v>
      </c>
      <c r="H34" s="121" t="s">
        <v>888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0"/>
      <c r="B36" s="181"/>
      <c r="C36" s="181"/>
      <c r="D36" s="181"/>
      <c r="E36" s="181"/>
      <c r="F36" s="181"/>
      <c r="G36" s="181"/>
      <c r="H36" s="182"/>
    </row>
    <row r="37" spans="1:8" ht="19.899999999999999" customHeight="1">
      <c r="A37" s="180"/>
      <c r="B37" s="181"/>
      <c r="C37" s="181"/>
      <c r="D37" s="181"/>
      <c r="E37" s="181"/>
      <c r="F37" s="181"/>
      <c r="G37" s="181"/>
      <c r="H37" s="182"/>
    </row>
    <row r="38" spans="1:8" ht="19.899999999999999" customHeight="1">
      <c r="A38" s="180"/>
      <c r="B38" s="181"/>
      <c r="C38" s="181"/>
      <c r="D38" s="181"/>
      <c r="E38" s="181"/>
      <c r="F38" s="181"/>
      <c r="G38" s="181"/>
      <c r="H38" s="182"/>
    </row>
    <row r="39" spans="1:8" ht="19.899999999999999" customHeight="1" thickBot="1">
      <c r="A39" s="152"/>
      <c r="B39" s="183"/>
      <c r="C39" s="183"/>
      <c r="D39" s="183"/>
      <c r="E39" s="183"/>
      <c r="F39" s="183"/>
      <c r="G39" s="183"/>
      <c r="H39" s="184"/>
    </row>
    <row r="40" spans="1:8" ht="19.899999999999999" customHeight="1" thickTop="1"/>
  </sheetData>
  <mergeCells count="16">
    <mergeCell ref="K10:M10"/>
    <mergeCell ref="A36:H39"/>
    <mergeCell ref="A32:B32"/>
    <mergeCell ref="A33:B33"/>
    <mergeCell ref="A34:B34"/>
    <mergeCell ref="A1:H6"/>
    <mergeCell ref="A7:B7"/>
    <mergeCell ref="C7:E7"/>
    <mergeCell ref="F7:H7"/>
    <mergeCell ref="A8:B8"/>
    <mergeCell ref="C8:E9"/>
    <mergeCell ref="A31:B31"/>
    <mergeCell ref="F8:F9"/>
    <mergeCell ref="G8:H9"/>
    <mergeCell ref="A9:B9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36" t="s">
        <v>789</v>
      </c>
      <c r="B5" s="206" t="s">
        <v>863</v>
      </c>
      <c r="C5" s="206"/>
      <c r="D5" s="206"/>
      <c r="E5" s="206"/>
      <c r="F5" s="206"/>
      <c r="G5" s="206"/>
    </row>
    <row r="6" spans="1:7" ht="20.100000000000001" customHeight="1">
      <c r="A6" s="37" t="s">
        <v>790</v>
      </c>
      <c r="B6" s="207" t="s">
        <v>791</v>
      </c>
      <c r="C6" s="207"/>
      <c r="D6" s="207"/>
      <c r="E6" s="207"/>
      <c r="F6" s="207"/>
      <c r="G6" s="207"/>
    </row>
    <row r="7" spans="1:7" ht="20.100000000000001" customHeight="1">
      <c r="A7" s="37" t="s">
        <v>792</v>
      </c>
      <c r="B7" s="208"/>
      <c r="C7" s="208"/>
      <c r="D7" s="208"/>
      <c r="E7" s="208"/>
      <c r="F7" s="208"/>
      <c r="G7" s="208"/>
    </row>
    <row r="8" spans="1:7" ht="34.5" customHeight="1">
      <c r="A8" s="37" t="s">
        <v>793</v>
      </c>
      <c r="B8" s="209" t="s">
        <v>864</v>
      </c>
      <c r="C8" s="210"/>
      <c r="D8" s="210"/>
      <c r="E8" s="210"/>
      <c r="F8" s="210"/>
      <c r="G8" s="210"/>
    </row>
    <row r="9" spans="1:7" ht="20.100000000000001" customHeight="1">
      <c r="A9" s="37" t="s">
        <v>794</v>
      </c>
      <c r="B9" s="207" t="s">
        <v>795</v>
      </c>
      <c r="C9" s="207"/>
      <c r="D9" s="207"/>
      <c r="E9" s="207"/>
      <c r="F9" s="207"/>
      <c r="G9" s="207"/>
    </row>
    <row r="10" spans="1:7" ht="20.100000000000001" customHeight="1">
      <c r="A10" s="38" t="s">
        <v>796</v>
      </c>
      <c r="B10" s="207" t="s">
        <v>797</v>
      </c>
      <c r="C10" s="207"/>
      <c r="D10" s="207"/>
      <c r="E10" s="207"/>
      <c r="F10" s="207"/>
      <c r="G10" s="207"/>
    </row>
    <row r="11" spans="1:7" ht="20.100000000000001" customHeight="1">
      <c r="A11" s="38" t="s">
        <v>798</v>
      </c>
      <c r="B11" s="207" t="s">
        <v>799</v>
      </c>
      <c r="C11" s="207"/>
      <c r="D11" s="207"/>
      <c r="E11" s="207"/>
      <c r="F11" s="207"/>
      <c r="G11" s="207"/>
    </row>
    <row r="12" spans="1:7" ht="24.95" customHeight="1">
      <c r="A12" s="211" t="s">
        <v>800</v>
      </c>
      <c r="B12" s="211"/>
      <c r="C12" s="211"/>
      <c r="D12" s="211"/>
    </row>
    <row r="13" spans="1:7" ht="24.95" customHeight="1" thickBot="1">
      <c r="A13" s="211"/>
      <c r="B13" s="211"/>
      <c r="C13" s="211"/>
      <c r="D13" s="211"/>
    </row>
    <row r="14" spans="1:7" ht="20.100000000000001" customHeight="1" thickBot="1">
      <c r="A14" s="212" t="s">
        <v>801</v>
      </c>
      <c r="B14" s="212"/>
      <c r="C14" s="212"/>
      <c r="D14" s="212"/>
      <c r="F14" s="213" t="s">
        <v>802</v>
      </c>
      <c r="G14" s="214"/>
    </row>
    <row r="15" spans="1:7" ht="17.25" thickBot="1">
      <c r="A15" s="203" t="s">
        <v>803</v>
      </c>
      <c r="B15" s="204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19" t="s">
        <v>808</v>
      </c>
      <c r="B16" s="220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1" t="s">
        <v>810</v>
      </c>
      <c r="B17" s="222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1" t="s">
        <v>812</v>
      </c>
      <c r="B18" s="222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3" t="s">
        <v>814</v>
      </c>
      <c r="B19" s="224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5" t="s">
        <v>816</v>
      </c>
      <c r="B20" s="226"/>
      <c r="C20" s="227"/>
      <c r="D20" s="55">
        <f>SUM(D16:D19)</f>
        <v>4.7700000000000006E-2</v>
      </c>
      <c r="F20" s="218"/>
      <c r="G20" s="218"/>
    </row>
    <row r="21" spans="1:7">
      <c r="A21" s="219" t="s">
        <v>817</v>
      </c>
      <c r="B21" s="220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33" t="s">
        <v>819</v>
      </c>
      <c r="B22" s="234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35" t="s">
        <v>820</v>
      </c>
      <c r="B23" s="61" t="s">
        <v>821</v>
      </c>
      <c r="C23" s="236" t="s">
        <v>822</v>
      </c>
      <c r="D23" s="44">
        <v>6.4999999999999997E-3</v>
      </c>
      <c r="F23" s="215" t="s">
        <v>823</v>
      </c>
      <c r="G23" s="216"/>
    </row>
    <row r="24" spans="1:7">
      <c r="A24" s="235"/>
      <c r="B24" s="62" t="s">
        <v>824</v>
      </c>
      <c r="C24" s="237"/>
      <c r="D24" s="48">
        <v>0.03</v>
      </c>
      <c r="F24" s="215"/>
      <c r="G24" s="216"/>
    </row>
    <row r="25" spans="1:7">
      <c r="A25" s="235"/>
      <c r="B25" s="62" t="s">
        <v>825</v>
      </c>
      <c r="C25" s="237"/>
      <c r="D25" s="48">
        <v>0.05</v>
      </c>
      <c r="F25" s="215"/>
      <c r="G25" s="216"/>
    </row>
    <row r="26" spans="1:7" ht="15.75" thickBot="1">
      <c r="A26" s="235"/>
      <c r="B26" s="63" t="s">
        <v>826</v>
      </c>
      <c r="C26" s="238"/>
      <c r="D26" s="64">
        <v>4.4999999999999998E-2</v>
      </c>
      <c r="F26" s="215"/>
      <c r="G26" s="216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5"/>
      <c r="G27" s="216"/>
    </row>
    <row r="28" spans="1:7" ht="6.75" customHeight="1" thickBot="1">
      <c r="A28" s="217"/>
      <c r="B28" s="217"/>
      <c r="C28" s="217"/>
      <c r="D28" s="217"/>
      <c r="F28" s="218"/>
      <c r="G28" s="218"/>
    </row>
    <row r="29" spans="1:7" ht="15.75" thickBot="1">
      <c r="A29" s="228" t="s">
        <v>828</v>
      </c>
      <c r="B29" s="229"/>
      <c r="C29" s="230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31" t="s">
        <v>829</v>
      </c>
      <c r="B31" s="231"/>
      <c r="C31" s="231"/>
    </row>
    <row r="32" spans="1:7" ht="20.100000000000001" customHeight="1">
      <c r="A32" s="232" t="s">
        <v>830</v>
      </c>
      <c r="B32" s="232"/>
      <c r="C32" s="232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2024-05-03T13:33:34Z</cp:lastPrinted>
  <dcterms:created xsi:type="dcterms:W3CDTF">2024-04-03T13:27:40Z</dcterms:created>
  <dcterms:modified xsi:type="dcterms:W3CDTF">2024-06-20T13:41:16Z</dcterms:modified>
</cp:coreProperties>
</file>